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8771F09-7451-44AF-AA64-2BBE9EBC22A2}" xr6:coauthVersionLast="47" xr6:coauthVersionMax="47" xr10:uidLastSave="{00000000-0000-0000-0000-000000000000}"/>
  <bookViews>
    <workbookView xWindow="3720" yWindow="1755" windowWidth="18855" windowHeight="13230" xr2:uid="{00000000-000D-0000-FFFF-FFFF00000000}"/>
  </bookViews>
  <sheets>
    <sheet name="202409" sheetId="6" r:id="rId1"/>
  </sheets>
  <definedNames>
    <definedName name="_xlnm._FilterDatabase" localSheetId="0" hidden="1">'202409'!$A$1:$P$105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6" l="1"/>
  <c r="N3" i="6" s="1"/>
  <c r="M4" i="6"/>
  <c r="N4" i="6" s="1"/>
  <c r="M5" i="6"/>
  <c r="N5" i="6" s="1"/>
  <c r="M6" i="6"/>
  <c r="N6" i="6" s="1"/>
  <c r="M7" i="6"/>
  <c r="N7" i="6" s="1"/>
  <c r="M8" i="6"/>
  <c r="N8" i="6" s="1"/>
  <c r="M9" i="6"/>
  <c r="N9" i="6" s="1"/>
  <c r="M10" i="6"/>
  <c r="N10" i="6" s="1"/>
  <c r="M11" i="6"/>
  <c r="N11" i="6" s="1"/>
  <c r="M12" i="6"/>
  <c r="N12" i="6" s="1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M34" i="6"/>
  <c r="N34" i="6" s="1"/>
  <c r="M35" i="6"/>
  <c r="N35" i="6" s="1"/>
  <c r="M36" i="6"/>
  <c r="N36" i="6" s="1"/>
  <c r="M37" i="6"/>
  <c r="N37" i="6" s="1"/>
  <c r="M38" i="6"/>
  <c r="N38" i="6" s="1"/>
  <c r="M39" i="6"/>
  <c r="N39" i="6" s="1"/>
  <c r="M40" i="6"/>
  <c r="N40" i="6" s="1"/>
  <c r="M41" i="6"/>
  <c r="N41" i="6" s="1"/>
  <c r="M42" i="6"/>
  <c r="N42" i="6" s="1"/>
  <c r="M43" i="6"/>
  <c r="N43" i="6" s="1"/>
  <c r="M44" i="6"/>
  <c r="N44" i="6" s="1"/>
  <c r="M45" i="6"/>
  <c r="N45" i="6" s="1"/>
  <c r="M46" i="6"/>
  <c r="N46" i="6" s="1"/>
  <c r="M47" i="6"/>
  <c r="N47" i="6" s="1"/>
  <c r="M48" i="6"/>
  <c r="N48" i="6" s="1"/>
  <c r="M49" i="6"/>
  <c r="N49" i="6" s="1"/>
  <c r="M50" i="6"/>
  <c r="N50" i="6" s="1"/>
  <c r="M51" i="6"/>
  <c r="N51" i="6" s="1"/>
  <c r="M52" i="6"/>
  <c r="N52" i="6" s="1"/>
  <c r="M53" i="6"/>
  <c r="N53" i="6" s="1"/>
  <c r="M54" i="6"/>
  <c r="N54" i="6" s="1"/>
  <c r="M55" i="6"/>
  <c r="N55" i="6" s="1"/>
  <c r="M56" i="6"/>
  <c r="N56" i="6" s="1"/>
  <c r="M57" i="6"/>
  <c r="N57" i="6" s="1"/>
  <c r="M58" i="6"/>
  <c r="N58" i="6" s="1"/>
  <c r="M59" i="6"/>
  <c r="N59" i="6" s="1"/>
  <c r="M60" i="6"/>
  <c r="N60" i="6" s="1"/>
  <c r="M61" i="6"/>
  <c r="N61" i="6" s="1"/>
  <c r="M62" i="6"/>
  <c r="N62" i="6" s="1"/>
  <c r="M63" i="6"/>
  <c r="N63" i="6" s="1"/>
  <c r="M64" i="6"/>
  <c r="N64" i="6" s="1"/>
  <c r="M65" i="6"/>
  <c r="N65" i="6" s="1"/>
  <c r="M66" i="6"/>
  <c r="N66" i="6" s="1"/>
  <c r="M67" i="6"/>
  <c r="N67" i="6" s="1"/>
  <c r="M68" i="6"/>
  <c r="N68" i="6" s="1"/>
  <c r="M69" i="6"/>
  <c r="N69" i="6" s="1"/>
  <c r="M70" i="6"/>
  <c r="N70" i="6" s="1"/>
  <c r="M71" i="6"/>
  <c r="N71" i="6" s="1"/>
  <c r="M72" i="6"/>
  <c r="N72" i="6" s="1"/>
  <c r="M73" i="6"/>
  <c r="N73" i="6" s="1"/>
  <c r="M74" i="6"/>
  <c r="N74" i="6" s="1"/>
  <c r="M75" i="6"/>
  <c r="N75" i="6" s="1"/>
  <c r="M76" i="6"/>
  <c r="N76" i="6" s="1"/>
  <c r="M77" i="6"/>
  <c r="N77" i="6" s="1"/>
  <c r="M78" i="6"/>
  <c r="N78" i="6" s="1"/>
  <c r="M79" i="6"/>
  <c r="N79" i="6" s="1"/>
  <c r="M80" i="6"/>
  <c r="N80" i="6" s="1"/>
  <c r="M81" i="6"/>
  <c r="N81" i="6" s="1"/>
  <c r="M82" i="6"/>
  <c r="N82" i="6" s="1"/>
  <c r="M83" i="6"/>
  <c r="N83" i="6" s="1"/>
  <c r="M84" i="6"/>
  <c r="N84" i="6" s="1"/>
  <c r="M85" i="6"/>
  <c r="N85" i="6" s="1"/>
  <c r="M86" i="6"/>
  <c r="N86" i="6" s="1"/>
  <c r="M87" i="6"/>
  <c r="N87" i="6" s="1"/>
  <c r="M88" i="6"/>
  <c r="N88" i="6" s="1"/>
  <c r="M89" i="6"/>
  <c r="N89" i="6" s="1"/>
  <c r="M90" i="6"/>
  <c r="N90" i="6" s="1"/>
  <c r="M91" i="6"/>
  <c r="N91" i="6" s="1"/>
  <c r="M92" i="6"/>
  <c r="N92" i="6" s="1"/>
  <c r="M93" i="6"/>
  <c r="N93" i="6" s="1"/>
  <c r="M94" i="6"/>
  <c r="N94" i="6" s="1"/>
  <c r="M95" i="6"/>
  <c r="N95" i="6" s="1"/>
  <c r="M96" i="6"/>
  <c r="N96" i="6" s="1"/>
  <c r="M97" i="6"/>
  <c r="N97" i="6" s="1"/>
  <c r="M98" i="6"/>
  <c r="N98" i="6" s="1"/>
  <c r="M99" i="6"/>
  <c r="N99" i="6" s="1"/>
  <c r="M100" i="6"/>
  <c r="N100" i="6" s="1"/>
  <c r="M101" i="6"/>
  <c r="N101" i="6" s="1"/>
  <c r="M102" i="6"/>
  <c r="N102" i="6" s="1"/>
  <c r="M103" i="6"/>
  <c r="N103" i="6" s="1"/>
  <c r="M104" i="6"/>
  <c r="N104" i="6" s="1"/>
  <c r="M105" i="6"/>
  <c r="N105" i="6" s="1"/>
  <c r="M2" i="6"/>
  <c r="N2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2" i="6"/>
</calcChain>
</file>

<file path=xl/sharedStrings.xml><?xml version="1.0" encoding="utf-8"?>
<sst xmlns="http://schemas.openxmlformats.org/spreadsheetml/2006/main" count="766" uniqueCount="560">
  <si>
    <t>No.</t>
    <phoneticPr fontId="2"/>
  </si>
  <si>
    <t>国名</t>
  </si>
  <si>
    <t>公告期</t>
  </si>
  <si>
    <t>商標番号</t>
  </si>
  <si>
    <t>商標名称</t>
  </si>
  <si>
    <t>商標名称J</t>
    <phoneticPr fontId="1"/>
  </si>
  <si>
    <t>申請人</t>
  </si>
  <si>
    <t>商品</t>
    <phoneticPr fontId="1"/>
  </si>
  <si>
    <t>申請日</t>
  </si>
  <si>
    <t>韓国</t>
    <rPh sb="0" eb="2">
      <t>カンコク</t>
    </rPh>
    <phoneticPr fontId="2"/>
  </si>
  <si>
    <t>4020240174922</t>
  </si>
  <si>
    <t>4020240166564</t>
  </si>
  <si>
    <t>4020240166570</t>
  </si>
  <si>
    <t>4020240171076</t>
  </si>
  <si>
    <t>4020240171091</t>
  </si>
  <si>
    <t>4020240171078</t>
  </si>
  <si>
    <t>4020240175846</t>
  </si>
  <si>
    <t>4020240165127</t>
  </si>
  <si>
    <t>4020240175839</t>
  </si>
  <si>
    <t>4020240170513</t>
  </si>
  <si>
    <t>4020240166548</t>
  </si>
  <si>
    <t>4020240168331</t>
  </si>
  <si>
    <t>4020240171082</t>
  </si>
  <si>
    <t>4020240179055</t>
  </si>
  <si>
    <t>4020240171882</t>
  </si>
  <si>
    <t>4020240166973</t>
  </si>
  <si>
    <t>4020240173875</t>
  </si>
  <si>
    <t>4020240174456</t>
  </si>
  <si>
    <t>4020240180344</t>
  </si>
  <si>
    <t>4020240179845</t>
  </si>
  <si>
    <t>4020240179262</t>
  </si>
  <si>
    <t>4020240176524</t>
  </si>
  <si>
    <t>4020240179420</t>
  </si>
  <si>
    <t>4020240177072</t>
  </si>
  <si>
    <t>4020240176582</t>
  </si>
  <si>
    <t>4020240176042</t>
  </si>
  <si>
    <t>4020240176746</t>
  </si>
  <si>
    <t>4020240175943</t>
  </si>
  <si>
    <t>4020240177511</t>
  </si>
  <si>
    <t>4020240177071</t>
  </si>
  <si>
    <t>4020240176521</t>
  </si>
  <si>
    <t>4020240177074</t>
  </si>
  <si>
    <t>4020240177940</t>
  </si>
  <si>
    <t>4020240176520</t>
  </si>
  <si>
    <t>4020240177073</t>
  </si>
  <si>
    <t>4020240177525</t>
  </si>
  <si>
    <t>4020240178196</t>
  </si>
  <si>
    <t>4020240176611</t>
  </si>
  <si>
    <t>4020240175994</t>
  </si>
  <si>
    <t>4020240175951</t>
  </si>
  <si>
    <t>4020240175970</t>
  </si>
  <si>
    <t>4020240177527</t>
  </si>
  <si>
    <t>4020240176357</t>
  </si>
  <si>
    <t>4020240175772</t>
  </si>
  <si>
    <t>4020240176458</t>
  </si>
  <si>
    <t>4020240175983</t>
  </si>
  <si>
    <t>4020240175172</t>
  </si>
  <si>
    <t>4020240174952</t>
  </si>
  <si>
    <t>4020240175975</t>
  </si>
  <si>
    <t>4020240175685</t>
  </si>
  <si>
    <t>4020240175031</t>
  </si>
  <si>
    <t>4020240174731</t>
  </si>
  <si>
    <t>4020240174684</t>
  </si>
  <si>
    <t>4020240174574</t>
  </si>
  <si>
    <t>4020240174061</t>
  </si>
  <si>
    <t>4020240175030</t>
  </si>
  <si>
    <t>4020240174730</t>
  </si>
  <si>
    <t>4020240177508</t>
  </si>
  <si>
    <t>4020240176558</t>
  </si>
  <si>
    <t>4020240175803</t>
  </si>
  <si>
    <t>4020240174693</t>
  </si>
  <si>
    <t>4020240174163</t>
  </si>
  <si>
    <t>4020240175998</t>
  </si>
  <si>
    <t>4020240175988</t>
  </si>
  <si>
    <t>4020240175958</t>
  </si>
  <si>
    <t>4020240174857</t>
  </si>
  <si>
    <t>4020240174587</t>
  </si>
  <si>
    <t>4020240175178</t>
  </si>
  <si>
    <t>4020240172622</t>
  </si>
  <si>
    <t>4020240173321</t>
  </si>
  <si>
    <t>4020240172975</t>
  </si>
  <si>
    <t>4020240172110</t>
  </si>
  <si>
    <t>4020240172393</t>
  </si>
  <si>
    <t>4020240172886</t>
  </si>
  <si>
    <t>4020240170862</t>
  </si>
  <si>
    <t>4020240170372</t>
  </si>
  <si>
    <t>4020240170150</t>
  </si>
  <si>
    <t>4020240170080</t>
  </si>
  <si>
    <t>4020240169920</t>
  </si>
  <si>
    <t>4020240171765</t>
  </si>
  <si>
    <t>4020240172108</t>
  </si>
  <si>
    <t>4020240170136</t>
  </si>
  <si>
    <t>4020240169476</t>
  </si>
  <si>
    <t>4020240168861</t>
  </si>
  <si>
    <t>4020240167952</t>
  </si>
  <si>
    <t>4020240170389</t>
  </si>
  <si>
    <t>4020240170069</t>
  </si>
  <si>
    <t>4020240170388</t>
  </si>
  <si>
    <t>4020240167684</t>
  </si>
  <si>
    <t>4020240168180</t>
  </si>
  <si>
    <t>4020240167685</t>
  </si>
  <si>
    <t>4020240169247</t>
  </si>
  <si>
    <t>4020240169288</t>
  </si>
  <si>
    <t>4020240166544</t>
  </si>
  <si>
    <t>4020240167486</t>
  </si>
  <si>
    <t>4020240166846</t>
  </si>
  <si>
    <t>4020240165546</t>
  </si>
  <si>
    <t>4020240166465</t>
  </si>
  <si>
    <t>4020240163005</t>
  </si>
  <si>
    <t>4020240164480</t>
  </si>
  <si>
    <t>4020240165479</t>
  </si>
  <si>
    <t>4020240164919</t>
  </si>
  <si>
    <t>4020240162773</t>
  </si>
  <si>
    <t>4020240162718</t>
  </si>
  <si>
    <t>민생막걸리</t>
  </si>
  <si>
    <t>ALPS 언양막걸리 Eonyang Makgeolli</t>
  </si>
  <si>
    <t>ALPS 언양탁주 Eonyang Takju</t>
  </si>
  <si>
    <t>오름1950</t>
  </si>
  <si>
    <t>섬17</t>
  </si>
  <si>
    <t>수울섬</t>
  </si>
  <si>
    <t>Grand Whale</t>
  </si>
  <si>
    <t>택시운전사 김사복</t>
  </si>
  <si>
    <t>오늘도 부드럽게 오름</t>
  </si>
  <si>
    <t>GOLDEN BLUE</t>
  </si>
  <si>
    <t>장건물주</t>
  </si>
  <si>
    <t>비도씨 30 강남프리미엄</t>
  </si>
  <si>
    <t>HONEY MOON</t>
  </si>
  <si>
    <t>솔향주조</t>
  </si>
  <si>
    <t>군도</t>
  </si>
  <si>
    <t>쌀랑</t>
  </si>
  <si>
    <t>파락호</t>
  </si>
  <si>
    <t>레드-듀</t>
  </si>
  <si>
    <t>ComeBack Since 2024</t>
  </si>
  <si>
    <t>Red dew</t>
  </si>
  <si>
    <t>서당개</t>
  </si>
  <si>
    <t>냐옴스님</t>
  </si>
  <si>
    <t>감자뽕막걸리</t>
  </si>
  <si>
    <t>Come Back</t>
  </si>
  <si>
    <t>SOMONQUE</t>
  </si>
  <si>
    <t>HVE HAUTE VALEUR ENVIRONNEMENTALE</t>
  </si>
  <si>
    <t>DON NACHO</t>
  </si>
  <si>
    <t>수원이 화홍주</t>
  </si>
  <si>
    <t>Tasty Journey</t>
  </si>
  <si>
    <t>GORANI SATTVA</t>
  </si>
  <si>
    <t>화성행궁유하주</t>
  </si>
  <si>
    <t>MALT COFFEE BAR</t>
  </si>
  <si>
    <t>하이볼에 빠진</t>
  </si>
  <si>
    <t>보길고산 보길도가 막걸리</t>
  </si>
  <si>
    <t>고라니중생</t>
  </si>
  <si>
    <t>악마의 영혼</t>
  </si>
  <si>
    <t>HITE SINCE 1933 EXTRA COLD ICE POINT FILTRATION SYSTEM</t>
  </si>
  <si>
    <t>올탁</t>
  </si>
  <si>
    <t>서울아씨</t>
  </si>
  <si>
    <t>큰그릇양조장</t>
  </si>
  <si>
    <t>보해명주도감 가시오가피</t>
  </si>
  <si>
    <t>FARMERS BOTANICAL</t>
  </si>
  <si>
    <t>SEOUL ASSI</t>
  </si>
  <si>
    <t>ADEVE</t>
  </si>
  <si>
    <t>수원화홍양조장</t>
  </si>
  <si>
    <t>red dew</t>
  </si>
  <si>
    <t>밀라플라</t>
  </si>
  <si>
    <t>유자가득 드림09</t>
  </si>
  <si>
    <t>Master MeowOhm</t>
  </si>
  <si>
    <t>밀라Know</t>
  </si>
  <si>
    <t>DEMON'S SPIRIT</t>
  </si>
  <si>
    <t>JUJU FRESH ORGANIC MAKGEOLLI</t>
  </si>
  <si>
    <t>하루주</t>
  </si>
  <si>
    <t>야홍 홍삼</t>
  </si>
  <si>
    <t>금사리 찹쌀 생 막걸리</t>
  </si>
  <si>
    <t>양막</t>
  </si>
  <si>
    <t>THE ORIENTALIST</t>
  </si>
  <si>
    <t>지금 여기</t>
  </si>
  <si>
    <t>CHECKMATE</t>
  </si>
  <si>
    <t>SALON DE WINE&amp;MORE</t>
  </si>
  <si>
    <t>야홍 샐러드</t>
  </si>
  <si>
    <t>청풍의 밤</t>
  </si>
  <si>
    <t>달항아리 생막걸리</t>
  </si>
  <si>
    <t>VINT BY ROBERT MONDAVI</t>
  </si>
  <si>
    <t>VIIIM</t>
  </si>
  <si>
    <t>백년백련연엽주</t>
  </si>
  <si>
    <t>Here and Now</t>
  </si>
  <si>
    <t>홍련연엽주</t>
  </si>
  <si>
    <t>정든고향</t>
  </si>
  <si>
    <t>YIHETANG</t>
  </si>
  <si>
    <t>그거참</t>
  </si>
  <si>
    <t>HONSHIBORI</t>
  </si>
  <si>
    <t>도소가</t>
  </si>
  <si>
    <t>홍천815 농담 81.5%</t>
  </si>
  <si>
    <t>배나무샘</t>
  </si>
  <si>
    <t>막끌림</t>
  </si>
  <si>
    <t>Rice to Meet You</t>
  </si>
  <si>
    <t>행복주</t>
  </si>
  <si>
    <t>강달웅</t>
  </si>
  <si>
    <t>농업회사법인송도향 유한회사</t>
  </si>
  <si>
    <t>막걸리</t>
  </si>
  <si>
    <t>양하은</t>
  </si>
  <si>
    <t>와인|증류주|위스키|막걸리|약주|청주|알코올성 음료(맥주는 제외)|소주|과실주|칵테일</t>
  </si>
  <si>
    <t>담화컴퍼니 주식회사</t>
  </si>
  <si>
    <t>동동주|막걸리|쌀로 빚은 술|곡물을 주재료로 한 증류 알코올 음료|알코올성 음료(맥주는 제외)|과실주|증류식 소주|청주</t>
  </si>
  <si>
    <t>바이탈부스터 (WATER COK)</t>
  </si>
  <si>
    <t>김범수</t>
  </si>
  <si>
    <t>와인쿨러|소주|막걸리|약주|청주|과실주|사과주|고량주|송엽주|중국식 백주</t>
  </si>
  <si>
    <t>김민지</t>
  </si>
  <si>
    <t>동동주|막걸리|모주|미림주|법주|소주|쌀로 빚은 술|아와모리(쌀소주)|약주|인삼 및 기나피 진액이 함유된 일본식 감미주|일본식 백주(시로자케)|일본식 소주(쇼추)|일본식 재생주(나오시)|증류식 소주|청주|탁주|합성청주|알코올도수 1.2% 이하의 저알코올성 음료(맥주는 제외)|알코올성 음료(맥주는 제외)|곡물을 주재료로 한 증류 알코올 음료</t>
  </si>
  <si>
    <t>울릉술 (Ulleung Soul)</t>
  </si>
  <si>
    <t>농업회사법인 주식회사 갓바위</t>
  </si>
  <si>
    <t>과실주|동동주|막걸리|법주|소주|쌀로 빚은 술|약주|위스키|청주|와인 및 리큐어</t>
  </si>
  <si>
    <t>행복한 백화점 (HAPPY DEPARTMENT STORE)</t>
  </si>
  <si>
    <t>주식회사 한국중소벤처기업유통원</t>
  </si>
  <si>
    <t>두부|인체용 및 동물용 방취제|샴푸|세탁용 섬유유연제|청소용 먼지흡착제|가죽용 그리스|연료유|윤활유|양초|파라핀|화구(火口)|연료|조명용 양초 및 심지|윤활제|영아용 식품|종합비타민제|의약품|약이 채워진 구급상자|반창고|붕대|생리대|탈지면|유아용 기저귀|파리잡이용 점착제|금속제 광고판|금속제 표찰|금속제 사다리|금속제 통|금속제 상자|금속제 체인|금속제 열쇠|금속제 문 자물쇠|건축용 금속제 타일|금속제 조각품(귀금속제는 제외)|자동판매기|잔디 깎는 기계(수동식은 제외)|제면기|양수기|가정용 전기믹서|가정용 세탁기|가정용 식기세척기|진공청소기|공구(기계부품)|병조림기계|문방구|접착 테이프(문방구용/의료용/가정용은 제외)|꽃꽂이용 폼 서포트(반가공품)|플라스틱호스|포장용 고무제 포대(주머니/자루)|고무관|전기절연재료|비직물용 고무사|석면제 덮개|고무제 또는 플라스틱제 충전재|고무제 링|휴대용 화장품 케이스(내용물이 없는 것)|애완동물용 목걸이|인조가죽|가방|배낭|지갑|핸드백|우산|양산|구조물로 된 수족관|침낭패드|지팡이|점토|건축용 유리|비금속제 광고기둥|과일향이 첨가된 차음료|제본업|옥외용 비금속제 및 비직물제 블라인드|가공한 석재|비금속제 타일|비금속제 방충망|석제 조각품|비금속제 이동식 온실|우산꽂이통|공기팽창식 광고물|개집(구조물이 아닌 것)|비금속제 통|플라스틱제 포장용기|가구|소파|매니큐어 도구|칼|식탁용 기구(나이프/포크 및 스푼)|주방용 가위|면도기|난로용 철물기구|다리미|망치(수공구)|손톱깎이|등산용 피켈(얼음도끼)|망원경|현미경|카메라|저울|온도조절장치|안경|도난경보기|건전지|휴대용 통신기계기구|컴퓨터|의료용 진단기계기구|피임용구|젖병|환자용 변기|마사지기|안마기|장애인용 보행보조기|복대|부항기|귀이개|가정용 정수기|가스레인지|싱크대|비데|욕조|난방용 보일러|환풍기|가습기|냉장고|전기식 압력솥|휠체어|자동차|자전거|유모차|타이어|식탁|침구(린넨은 제외)|빗|화장용구|칫솔|세탁 및 청소용구(전기식은 제외)|비전기식 냄비|팬|주전자|컵|파리채|화분|직물제 차양|텐트|인조섬유 솜|면섬유|털|플리스 양모|침구용 깃털|포장용 끈|천막(캠핑용은 제외)|공업용 면대|견사|면방사|면사|견방모사|방적사|사(絲)|수편사|양모사|자수사|재봉사|직물제 라벨|직물 또는 플라스틱제 커튼|직물제 변기시트커버|자수용 도안직물|직물제 또는 플라스틱제 재떨이받침|직물제 또는 플라스틱제 책상보|요|이불|직물제 손수건|견직물|신발|양말|부식토|비료|곰팡이 예방제|벽지용 접착제|공업용 인공감미료|식물강화제|토질개량제|도자기용 유약|폴리에틸렌수지|부동액|금속 보호제|도장/장식/인쇄 및 미술용 금속박(箔)|도료(페인트)|인쇄잉크|미술 및 공예용 그림물감|녹방지 그리스|착색제|안료|래커|염료|화장품|인체용 비누|치약|구두약|가정용 표백제|샤워겔/크림 및 오일|광택제|오토바이|수송기계기구용 안전좌석|수송기계기구용 안전벨트|수송기계기구용 맞춤 커버|오토바이용 벨|화기|화기용 안전장치|총(銃)|폭죽|불꽃제품|폭탄|화약|대포|목걸이|화기청소용 브러시|지상 전투 차량|귀금속제 기념컵|보석상자|시계|귀걸이|반지(장신구)|장식핀|팔찌(장신구)|커프스 단추|귀금속제 보석|악기 조율기|기타|드럼(악기)|피아노|하모니카|뮤직박스|바이올린|연주보조용품|악보대|지휘봉|가정용 접착제(문방구용은 제외)|가정용 종이제 쓰레기봉투|주방용 호일|종이제 라벨|종이제 변기시트커버|복사용지|화장지|서적|스티커|모자|의복용 혁대|의류용 멜빵|의류|우비|비의료 또는 비위생용 얼굴마스크(의류)|장갑(가죽/수피/모피제 장갑 포함)|스카프|가발|커튼상단부용 테이프|바늘|의류장식용 리본|머리장식용품|비귀금속제 배지|비귀금속제 벨트장식|의류액세서리용 브로치|조화(造花)|레이스 및 자수포(刺繡布)|매트|돗자리|벽지|카펫|인조잔디|비직물제 족자(簇子)|비직물제 벽걸이|러그(깔개)|카펫 및 융단|카펫 타일|애완동물용 장난감|장난감|완구|인형|건축완구세트|게임기구|트럼프|장난감 풍선|골프장비|낚시대|가공된 인삼|김치|가공된 과일|보존처리된 채소|요리용 채소주스|시각 디자인업|제품 디자인업|제품 설계업|데이터처리용 컴퓨터프로그래밍업|컴퓨터 소프트웨어 개발업|공해방지 관련 시험 또는 연구업|미용연구업|과학기술 연구업|품질관리업|식당업|간이음식점업|음식준비조달업|애완동물 호텔서비스업|호텔/모텔/리조트업|다방업|실버타운 운영업|레스토랑서비스업|야영장시설 제공업|주점업|건강관리업|병원업|의료보조업|한의원업|위생 및 미용업|미용실업|화장(化粧)서비스업|사우나서비스업|마사지업|애완동물 사육업|법률정보제공업|의복 대여업|경비업|작명업|점성업|장례식장업|심부름 대행업|결혼식 계획 및 준비 관련 상담업|애완동물돌보기업|간병도우미업|두류 가공식품(두부 및 두부 가공식품은 제외)|가공한 식육|유제품|건조된 김|쌀|과자|빵|설탕|떡|차(茶)|곡분 및 곡물 조제품|조미료|초콜릿 제품|미가공 곡물|사료|재배용 종자(種子)|미가공 과일|식용 또는 사료용 미가공 해조류|생화(生花)|신선한 과실 및 채소|낚시용 떡밥|홉(Hops)|살아있는 나무로 만든 크리스마스트리|과일주스|발포성 음료용 분말|비알코올성 음료|음료용 과실 분말|음료용 시럽|청량음료|생수|맥주|광천수 및 탄산수|맥주 양조용 건조된 홉|막걸리|법주|소주|약주|과일함유 알코올 음료|위스키|브랜디|칵테일|포도주|알코올성 음료(맥주는 제외)|담배|담배 및 흡연용구|담배대용품|담배케이스|담배라이터|권연|담배필터|전자담배|성냥|시가 절단기|백화점업|인터넷 종합쇼핑몰업|대형할인마트업|광고 및 마케팅업|판촉업|광고 및 판촉대행업|광고 및 상업 정보제공업|경영회계업|상업적 사업 관련 사업관리 및 운영지원 제공업|사업경영/관리 및 사무처리업|무역금융업|고객카드 및 신용카드서비스업|보험업|자산관리를 위한 재무자문업|건물관리업|부동산 매매 및 임대 관련 부동산업|건물 분양업|건물 임대업|시장관리업|신용조사대행업|의료기계기구 수리업|비전기식 청소용구 수리업|가정용 정수기 관리업|가방 수선업|신발 수선업|공기조절장치 설치 및 수리업|의류 수선 및 관리업|시계 수리 또는 관리업|보석장식품 관리업|채광업|데이터베이스접속을 위한 통신업|데이터통신업|음성메일서비스업|인터넷이용자 접속제공업|인터넷통신 접속제공업|전기통신장비 임대업|전기통신 분야 정보제공업|데이터방송업|실시간 오디오/비디오/정지 및 동영상 이미지/텍스트/데이터 전송/방송/수신업|휴대폰 및 모바일기기를 이용한 동영상 전송업|운송업|상품 배달업|운반업|운송정보제공업|택배업|보관업|창고업|관광 안내서비스업|포장업|교통정보제공업|녹음테이프 녹음복사업|영화필름 복사업|모피컨디셔닝업|염색업|의류구김방지처리업|의복개조업|곡물 가공업|음식 및 음료수보존업|제분업|영화/쇼/연극/음악 또는 교육훈련용 시설제공업|개인교수업|교육 분야 정보제공업|교육업|번역업|연예목적의 전시회 조직 및 준비업|공원운영업|문화적 또는 교육적 목적의 세미나/컨퍼런스/전시회 준비 및 진행업|가상현실을 이용한 예술작품 전시회업|연극 공연 제작업|상점용 실내장식디자인업</t>
  </si>
  <si>
    <t>영도조내기고구마소주 (YEONGDO ISLAND Oisland)</t>
  </si>
  <si>
    <t>김현주</t>
  </si>
  <si>
    <t>곡물을 주재료로 한 증류 알코올 음료|알코올도수 1.2% 이하의 저알코올성 음료(맥주는 제외)|알코올성 음료(맥주는 제외)|과일함유 알코올 음료|냉장젤라틴의 형태의 알코올성 칵테일|럼주(알코올 음료)|미리 혼합된 알코올 음료(맥주는 제외)|사탕수수를 주재료로 하는 알코올 음료|알코올 아페리티프 비터스|알코올성 과일음료|알코올성 과일칵테일음료|알코올성 차음료|알코올성 칵테일 믹스|알코올성 커피음료|알코올성 탄산음료(맥주는 제외)|알코올성 펀치|조제 알코올 칵테일|향이 첨가된 알코올성 맥아음료(맥주는 제외)</t>
  </si>
  <si>
    <t>공주알밤 (Premium Gongju Chestnut Brand)</t>
  </si>
  <si>
    <t>공주시</t>
  </si>
  <si>
    <t>약주|탁주|밤막걸리|증류주|곡물을 주재료로 한 증류 알코올 음료|가공된 밤|군밤|보존처리한 밤|가공된 견과류|보존처리된 견과류|청국장찌개|김치|깍두기|두부|순두부|두부가공식품|두부로 만든 스낵식품|두부스틱|튀긴 두부|냉동한 견과류|달걀|식육|유제품|발효 우유|요구르트|누룽지튀김|누룽지|떡국|곡물로 만든 칩|곡물을 주재료로 한 칩|라이스칩|곡물을 주원료로 한 스낵식품|곡물가공식품|빵|빵가루|빵믹스|만주(안코로)|파이|쿠키|과자|냉동 과자|냉동 요구르트(얼음과자)|견과류 과자|누룽지과자|스낵과자|강정|한과|약과|조청|꿀|밤꿀|떡|가래떡|침출차|곡물차|차를 주성분으로 하는 농축액|식용 전분|식용 곡분(식용 곡물가루)|곡분 및 곡물 조제품|청국장|청국장환|가루청국장|미가공 견과|맥주|신선한 견과|식혜|맥주음료|유사맥주|합성맥주|가공식품용 밤분말|냉동된 군밤|밤 페이스트|밤잼|밤묵|당절임 밤|밤두부|튀긴 두부조각|묵말랭이|밤을 주성분으로 한 요거트|밤누룽지|밤을 주재료로 한 칩|밤두부칩|밤묵말랭이|타르트|밤파이|밤쿠키|밤과자|밤빵|밤만주|전통과자|강정바|율란(밤가루를 주재료로 빚어 만든 전통 한과)|뻥튀기|밤한과|밤약과|가공된 디저트(밤을 주원료로 하는 것)|율피 분말을 첨가한 조청|밤찰쌀떡|밤떡국떡|차|밤을 주성분으로 하는 분말차|율피차|밤대추차|구운밤차|식용 묵가루|식용 밤가루|식용 밤묵가루|식용 밤묵전분가루|장류|밤청국장|밤술|밤식혜|밤 수제맥주|밤증류주</t>
  </si>
  <si>
    <t>무크리 (MOUXRI MOUKRI)</t>
  </si>
  <si>
    <t>소주|증류식 소주|탁주|약주|청주|알코올성 음료(맥주는 제외)|고량주|리큐어|막걸리|버번 위스키|블렌드 위스키|싱글 몰트 위스키|위스키</t>
  </si>
  <si>
    <t>예맥 예맥 (YEMAEK)</t>
  </si>
  <si>
    <t>고량주|과실주|국화주|동동주|리큐어|막걸리|매실주|벌꿀주|브랜디|블렌드 위스키|소주|싱글 몰트 위스키|알코올성 음료(맥주는 제외)|약주|위스키|증류식 소주|증류주|청주|칵테일|탁주</t>
  </si>
  <si>
    <t>주식회사 코리아위스키임포트</t>
  </si>
  <si>
    <t>라이 위스키|맥아 위스키|버번 위스키|블렌드 위스키|싱글 몰트 위스키|아메리칸 위스키|위스키|위스키로 만든 리큐어|캐나디언 위스키|퓨어 몰트 위스키|향이 첨가된 위스키|곡물을 주재료로 한 증류 알코올 음료</t>
  </si>
  <si>
    <t>김민수</t>
  </si>
  <si>
    <t>탁주|막걸리|모주|쌀로 빚은 술|약주|증류식 소주|증류주|과일와인|동동주|청주|알코올성 음료(맥주는 제외)</t>
  </si>
  <si>
    <t>동동주|막걸리|모주|쌀로 빚은 술|약주|증류식 소주|청주|탁주|알코올성 음료(맥주는 제외)|증류주|과일와인</t>
  </si>
  <si>
    <t>허인철</t>
  </si>
  <si>
    <t>과실주|막걸리|동동주|청주|약주|소주|증류식 소주|리큐어|사과주|위스키|과일함유 알코올 음료|상그리아|감귤주|모주|알코올성 탄산음료|천연발포성 막걸리|스파클링 막걸리|탄산성분이 함유된 쌀막걸리|탁주(국내산 쌀로 만든 것에 한함)|쌀로 빚은 술(국내산 쌀로 만든 것에 한함)</t>
  </si>
  <si>
    <t>한영주</t>
  </si>
  <si>
    <t>소주|증류식 소주|고량주|과실주|리큐어|알코올성 음료(맥주는 제외)|약주|음료용 증류주|곡물을 주재료로 한 증류 알코올 음료|칵테일</t>
  </si>
  <si>
    <t>권용인</t>
  </si>
  <si>
    <t>소주|증류식 소주|고량주|막걸리|법주|복분자주|쌀로 빚은 술|약용주(藥用酒)|약주|와인|인삼주|증류주|청주|탁주|과일함유 알코올 음료|과일와인|동동주|럼주(알코올 음료)|알코올진액|브랜디</t>
  </si>
  <si>
    <t>알코올성음료(맥주는제외)|증류식소주|청주|일본식소주(쇼추)|탁주|미림주|소주|막걸리|법주|동동주</t>
  </si>
  <si>
    <t>소주|막걸리|법주|동동주|알코올성음료(맥주는제외)|증류식소주|청주|일본식소주(쇼추)|탁주|미림주</t>
  </si>
  <si>
    <t>(주)도어글로벌</t>
  </si>
  <si>
    <t>과일와인|과실주|알코올성 과일음료|와인|와인음료|와인펀치|포도주|브랜디|위스키|증류주</t>
  </si>
  <si>
    <t>우한 이후이 드링킹 테크놀로지 컴퍼니 리미티드</t>
  </si>
  <si>
    <t>알코올성 셀처|알코올성 과일진액|알코올진액|알코올성 음료(맥주는 제외)|증류주|과일함유 알코올 음료|쌀로 빚은 술|과실주|알코올성 탄산음료(맥주는 제외)|와인음료</t>
  </si>
  <si>
    <t>김준호</t>
  </si>
  <si>
    <t>산삼주|쌀로 빚은 술|인삼주|막걸리|곡물을 주재료로 한 증류 알코올 음료|증류주|탁주|알코올성 음료(맥주는 제외)|약용주(藥用酒)|동동주</t>
  </si>
  <si>
    <t>콘스텔레이션 브랜드스 유에스 오퍼레이션스, 인코포레이티드</t>
  </si>
  <si>
    <t>알코올성 음료(맥주는 제외 - alcoholic beverages, except beer)</t>
  </si>
  <si>
    <t>기린 홀딩스 가부시키가이샤</t>
  </si>
  <si>
    <t>청주(Sake)|보드카(Vodka)|진(Gin)|럼주(Rum)|테킬라(Tequila)|위스키(Whisky)|브랜디(Brandy)|와인(Wine)|칵테일(cocktails)|큐라소(Curacao)|버찌주(Kirsch)|발포성 포도주(Sparkling wines)|사과주(Cider)|약미주(Flavored tonic liquors)|증류주(Distilled beverages)|아와모리(쌀소주-Distilled spirits of rice (Awamori))|알코올성 음료(맥주는 제외-Alcoholic beverages, except beer)|양주(western liquor)|일본식 소주(쇼추)로 만든 음료(추하이-Japanese shochu-based beverages (Chuhai))|일본식 소주(쇼추-Japanese white liquor (Shochu))|미림주(Japanese shochu-based mixed liquor (Mirin))|강화포도주(Fortified wine)|합성청주(Imitation sake)|음료용 증류주(Spirits (beverages))|꼬냑(Cognac)|조리용 포도주(Cooking wine)|리큐어(Liqueurs)|키르슈바서(버찌로 만든 브랜디-Kirschwasser)|중국식 양조주(라오주-Chinese brewed liquor (Laojiou))|사오싱주(중국식 술-Chinese rice wine (Shaoxing rice wine))|알코올성 과일음료(Alcoholic beverages of fruit)|매실진액으로 만든 일본술(우메슈-Tonic liquor flavored with Japanese plum extracts (Umeshu))</t>
  </si>
  <si>
    <t>정시화</t>
  </si>
  <si>
    <t>알코올성 음료(맥주는 제외)|소주|법주|막걸리|모주|청주|탁주|합성청주|과실주|과일와인</t>
  </si>
  <si>
    <t>주식회사 랑브루</t>
  </si>
  <si>
    <t>탁주|막걸리|쌀로 빚은 술</t>
  </si>
  <si>
    <t>마크 엔소니 그룹 인크.</t>
  </si>
  <si>
    <t>와인</t>
  </si>
  <si>
    <t>이웅호</t>
  </si>
  <si>
    <t>소주|증류주|막걸리|리큐어|테킬라|위스키|와인|칵테일|양주|알코올성 음료(맥주는 제외)</t>
  </si>
  <si>
    <t>남천영농조합법인</t>
  </si>
  <si>
    <t>탁주|막걸리|모주|법주|쌀로 빚은 술|약주|동동주|알코올성 음료(맥주는 제외)|곡물을 주재료로 한 증류 알코올 음료|과일함유 알코올 음료|탁주 도매업|탁주 소매업|탁주 판매대행업|막걸리 도매업|막걸리 소매업|막걸리 판매대행업|쌀로 빚은 술 도매업|쌀로 빚은 술 소매업|쌀로 빚은 술 판매대행업|약주 판매대행업</t>
  </si>
  <si>
    <t>더 오리엔탈리스트 스피리츠 피티이 리미티드</t>
  </si>
  <si>
    <t>알코올성 음료(맥주는 제외)(Alcoholic beverages except beers)|과일함유 알코올 음료(alcoholic beverages containing fruit)|증류주(spirits [beverages])|칵테일(cocktails)|보드카(vodka)|위스키(whisky)|진(gin)|럼주(rum)|알코올성 칵테일 믹스(alcoholic cocktail mixes)|리큐어(liqueurs)</t>
  </si>
  <si>
    <t>(상표명 정보없음)</t>
  </si>
  <si>
    <t>안민준</t>
  </si>
  <si>
    <t>아와모리(쌀소주)|약주|증류식 소주|청주|탁주|합성청주|알코올성 음료(맥주는 제외)|동동주|과실주|증류주|고량주|곡물을 주재료로 한 증류 알코올 음료|송엽주|알코올성 탄산음료(맥주는 제외)|국화주|약용주(藥用酒)|막걸리|법주|소주|쌀로 빚은 술</t>
  </si>
  <si>
    <t>류제철</t>
  </si>
  <si>
    <t>청주|약주|막걸리|소주|탁주|동동주|증류식 소주|쌀로 빚은 술|법주|알코올도수 1.2% 이하의 저알코올성 음료(맥주는 제외)|알코올성 음료(맥주는 제외)|일본식 백주(시로자케)|일본식 소주(쇼추)|일본식 재생주(나오시)|과일와인|럼주|리큐어|미리 혼합된 알코올 음료(맥주는 제외)|버번 위스키|브랜디|알코올성 과일음료|알코올성 차음료|알코올성 커피음료|알코올성 탄산음료(맥주는 제외)|와인|위스키|유자주|조리용 맛술|조제 알코올 칵테일|스포츠음료 제조용 진액|증류주|향이 첨가된 알코올성 맥아음료(맥주는 제외)|화이트 와인|음료 제조용 비알코올성 에센스|맥주 양조용 건조된 홉|과일음료 및 과일주스|과일주스를 함유한 무알코올 음료|과일향 탄산음료|냉동탄산음료|비알코올성 와인|석류주스|쌀을 주원료로 하는 음료(우유대용품은 제외)|식혜|오미자음료|유자주스|자몽주스|인삼주스(음료)|청량음료|광천수 및 탄산수|비알코올성 맥주|복분자음료|오가피음료</t>
  </si>
  <si>
    <t>매실주|버번 위스키|브랜디|알코올성 차음료|와인|와인음료|유자주|음료용 증류주|조리용 맛술|진|화이트 와인|중국식 수수소주(고량주)|음료 제조용 과일 퓌레|중국식 혼합주(오가피주)|홍삼주|비알코올성 음료 제조용 비알코올성 에센스(에센셜오일은 제외)|음료 제조용 시럽|광천수 및 탄산수|고로쇠 생수|향이 첨가된 물|향이 첨가된 광천수|맥주음료|맥주|비알코올성 맥주향 음료|청주|막걸리|소주|약주|동동주|모주|법주|아와모리(쌀소주)|알코올도수 1.2% 이하의 저알코올성 음료(맥주는 제외)|알코올성 음료(맥주는 제외)|일본식 백주(시로자케)|일본식 소주(쇼추)|일본식 재생주(나오시)|증류식 소주|합성청주|과실주|과일와인|과일함유 알코올 음료|럼주|맥주 양조용 건조된 홉|과일음료 및 과일주스|과일주스|과일탄산주스|냉동탄산음료|매실주스|복분자주스|비알코올성 칵테일음료|석류주스|오미자주스|음료용 인삼진액|청량음료|탄산광천수|탄산수|현미주스|현미음료|허브음료|홍삼시럽</t>
  </si>
  <si>
    <t>홍성소주 농법회사법인 팔로미 (KOREAN TRARITINAL DISSTILLED SOJU ESTD 2024)</t>
  </si>
  <si>
    <t>농업회사법인 팔로미 주식회사</t>
  </si>
  <si>
    <t>청주|곡물을 주재료로 한 증류 알코올 음료|음료용 증류주|소주|증류식 소주|알코올성 음료(맥주는 제외)|증류주|더덕주|홍삼주|쌀로 빚은 술</t>
  </si>
  <si>
    <t>운탁 (YUNTUO)</t>
  </si>
  <si>
    <t>디아지오 리큐어 (달리) 씨오 엘티디</t>
  </si>
  <si>
    <t>위스키(Whisky)|알코올성 음료(맥주는 제외, alcoholic beverages [except beers])</t>
  </si>
  <si>
    <t>오름 (Oreum)</t>
  </si>
  <si>
    <t>주식회사 한라산</t>
  </si>
  <si>
    <t>과실주|소주|청주|탁주|알코올성 음료(맥주는 제외)|베르뭇|보드카|브랜디|약용주(藥用酒)|인삼주</t>
  </si>
  <si>
    <t>한라산오름 (THE ORM)</t>
  </si>
  <si>
    <t>보드카|과실주|베르뭇|소주|청주|탁주|알코올성 음료(맥주는 제외)|브랜디|약용주(藥用酒)|인삼주</t>
  </si>
  <si>
    <t>소주|청주|탁주|알코올성 음료(맥주는 제외)|과실주|베르뭇|보드카|브랜디|약용주(藥用酒)|인삼주</t>
  </si>
  <si>
    <t>탁주|알코올성 음료(맥주는 제외)|소주|청주|과실주|베르뭇|보드카|브랜디|약용주(藥用酒)|인삼주</t>
  </si>
  <si>
    <t>주식회사 신세계엘앤비</t>
  </si>
  <si>
    <t>소주|쌀로 빚은 술|청주|알코올성 음료(맥주는 제외)|과실주|럼주|리큐어|보드카|브랜디|알코올에센스|양주|와인|위스키|조리용 맛술|증류주|진|칵테일|테킬라|고량주|약용주(藥用酒)</t>
  </si>
  <si>
    <t>(주)장사는 건물주다</t>
  </si>
  <si>
    <t>알코올성 음료(맥주는 제외)|막걸리|곡물을 주재료로 한 증류 알코올 음료|증류식 소주|쌀로 빚은 증류주|와인|알코올도수 1.2% 이하의 저알코올성 음료(맥주는제외)|미리 혼합된 알코올 음료(맥주는 제외)|과실주|탁주</t>
  </si>
  <si>
    <t>김봉임</t>
  </si>
  <si>
    <t>증류주|과실주|매실주|막걸리|곡물을 주재료로 한 증류 알코올 음료|국화주|동동주|모주|법주|산삼주|소주|쌀로 빚은 술|약주|복분자주|인삼주|홍삼주|야관문을 주재료로 하는 술</t>
  </si>
  <si>
    <t>국화주|야관문을 주재료로 하는 술|막걸리|곡물을 주재료로 한 증류 알코올 음료|과실주|동동주|매실주|모주|법주|산삼주|소주|쌀로 빚은 술|약주|복분자주|인삼주|증류주|홍삼주</t>
  </si>
  <si>
    <t>막걸리|쌀로 빚은 술|탁주</t>
  </si>
  <si>
    <t>용강특산식품 (LONG JIANG TECHAN SHIPIN LONGJIANG TECHAN SHIPIN)</t>
  </si>
  <si>
    <t>최정림</t>
  </si>
  <si>
    <t>산삼주|송이버섯술|수수로 만든 중국식 증류주|약용주(藥用酒)|인삼주|장뇌산삼주|중국식 백주(바이깐)|중국식 수수소주(고량주)|중국식 양조주(라오주)|중국식 혼합주(오가피주)|홍삼주|고량주|곡물을 주재료로 한 증류 알코올 음료|노주(老酒)|버섯주</t>
  </si>
  <si>
    <t>이상하</t>
  </si>
  <si>
    <t>동동주|막걸리|모주|복분자주|쌀로 빚은 술|약주|증류식 소주|청주|탁주</t>
  </si>
  <si>
    <t>다른오름농업회사법인주식회사</t>
  </si>
  <si>
    <t>알코올성 음료(맥주는 제외)|약주|양주|와인|청주|과실주|막걸리|매실주|소주|쌀로 빚은 술</t>
  </si>
  <si>
    <t>신승미</t>
  </si>
  <si>
    <t>알코올성 음료(맥주는 제외)|쌀로 빚은 술|막걸리|동동주|탁주|증류주|리큐어|알코올진액|법주|과실주</t>
  </si>
  <si>
    <t>양경열</t>
  </si>
  <si>
    <t>벌꿀주(hydromel [mead])|약주|곡물을 주재료로 한 증류 알코올 음료|청주|소주|막걸리|동동주|고량주|복분자주|산삼주</t>
  </si>
  <si>
    <t>차탬 임포츠, 인크.</t>
  </si>
  <si>
    <t>증류주 (distilled spirits)|진 (gin)|음료 제조용 알코올에센스 (alcoholic essences for making beverages)|알코올성 음료 (맥주는 제외 - alcoholic beverages, except beers)</t>
  </si>
  <si>
    <t>이창남</t>
  </si>
  <si>
    <t>동동주|막걸리|모주|쌀로 빚은 술|탁주|알코올성 음료(맥주는 제외)</t>
  </si>
  <si>
    <t>김경래</t>
  </si>
  <si>
    <t>막걸리|쌀로 빚은 술|탁주|알코올성 음료(맥주는 제외)</t>
  </si>
  <si>
    <t>보해양조주식회사</t>
  </si>
  <si>
    <t>오가피주</t>
  </si>
  <si>
    <t>송정주조 (SONGJUNG BREWERY)</t>
  </si>
  <si>
    <t>김승언 이정석 문정현</t>
  </si>
  <si>
    <t>법주|동동주|막걸리|모주|미림주|소주|쌀로 빚은 술|아와모리(쌀소주)|약주|증류식소주|청주|탁주|합성청주</t>
  </si>
  <si>
    <t>카바나 (Kavanna)</t>
  </si>
  <si>
    <t>주식회사 아토컴퍼니</t>
  </si>
  <si>
    <t>과일함유 알코올음료|리큐어|보드카|소주|알콜성 음료(맥주는 제외)|와인|위스키|증류주|진|칵테일</t>
  </si>
  <si>
    <t>김지현</t>
  </si>
  <si>
    <t>전기통신에 의한 통신판매중개업|증류주|과일잼|훈제 및 조미식품용 나무조각</t>
  </si>
  <si>
    <t>(주)한국애플리즈</t>
  </si>
  <si>
    <t>소주|약주|증류주|청주|알코올성 음료(맥주는 제외)|와인|알코올성 과일음료|알코올성 탄산음료(맥주는 제외)|리큐어|과실주(sparkling fruit wine)</t>
  </si>
  <si>
    <t>김대기</t>
  </si>
  <si>
    <t>청주|막걸리|곡물을 주재료로 한 증류 알코올 음료|과실주|약주|소주|알코올성 음료(맥주는 제외)|쌀로 빚은 술|증류식 소주|탁주</t>
  </si>
  <si>
    <t>증류주</t>
  </si>
  <si>
    <t>손준호 최미석 박우균 김정원 우수원 황재하 박성진 곽동훈</t>
  </si>
  <si>
    <t>막걸리|쌀로 빚은 술|법주|청주|동동주|탁주|소주|증류식 소주|곡물을 주재료로 한 증류 알코올 음료</t>
  </si>
  <si>
    <t>하이트진로 주식회사</t>
  </si>
  <si>
    <t>과실주|리큐어|복분자주|소주|알코올성 맥아음료(맥주는 제외)|알코올성 음료(맥주는 제외)|양주|와인|증류주|청주</t>
  </si>
  <si>
    <t>심태보</t>
  </si>
  <si>
    <t>막걸리|고량주|과실주|곡물을 주재료로 한 증류 알코올 음료|동동주|인삼주|리큐어|스파클링와인|법주|보드카|복숭아주|복분자주|브랜디|소주|알코올성 음료(맥주는 제외)|와인|위스키|청주|포도주|과일와인</t>
  </si>
  <si>
    <t>소주|알코올성 음료(맥주는 제외)|와인|위스키|청주|포도주|과일와인|막걸리|고량주|과실주|곡물을 주재료로 한 증류 알코올 음료|동동주|인삼주|리큐어|스파클링와인|법주|보드카|복숭아주|복분자주|브랜디</t>
  </si>
  <si>
    <t>리큐어|매실주|발포성과실주|사과주|발포성포도주|소주|알콜함유과일음료|알코올성 음료(맥주는 제외)|오가피주|알코올성 탄산음료(맥주는 제외)|약용주|약주|와인|위스키|청주|탁주</t>
  </si>
  <si>
    <t>리큐어|매실주|발포성과실주|사과주|발포성포도주|소주|알콜함유과일음료|알코올성 음료(맥주는 제외)|알코올성 탄산음료(맥주는 제외)|약용주|약주|오가피주|와인|위스키|청주|탁주</t>
  </si>
  <si>
    <t>주식회사 포레스트 합천</t>
  </si>
  <si>
    <t>막걸리|모주|쌀로 빚은 술|알코올성 음료(맥주는 제외)|탁주|곡물을 주재료로 한 증류 알코올 음료|증류주|과실주</t>
  </si>
  <si>
    <t>세븐브로이맥주 주식회사</t>
  </si>
  <si>
    <t>과일함유 알코올 음료|리큐어|소주|알코올성 음료(맥주는 제외)|알코올성 탄산음료(맥주는 제외)|양주|와인|위스키|증류주|하이볼</t>
  </si>
  <si>
    <t>순천시 순천시장 품질인증 대한민국 생태수도 일류 순천 (SUNCHEON)</t>
  </si>
  <si>
    <t>순천시</t>
  </si>
  <si>
    <t>과실발효주|소주|약주|탁주|위스키|브랜디|소주를 주원료로 한 혼합주</t>
  </si>
  <si>
    <t>유한회사 향기품은수울섬</t>
  </si>
  <si>
    <t>곡물을 주재료로 한 증류 알코올 음료|과실주|막걸리|법주|소주|쌀로 빚은 술|약주|증류주|청주|탁주</t>
  </si>
  <si>
    <t>김선영</t>
  </si>
  <si>
    <t>낚시용구|과일음료 및 과일주스|비알코올성 음료|스포츠음료|감주(음료)|콜라|광천수 및 탄산수|맥주|비알코올성 맥주향 음료|아이스 과일음료|과일음료제제용 분말|막걸리|소주|알코올성 음료(맥주는 제외)|과실주|와인|알코올성 차음료|알코올성 탄산음료(맥주는 제외)|증류주|곡물을 주재료로 한 증류 알코올 음료|인삼주|쿠션커버|침대시트|침낭|직물제 수건|직물제 손수건|이불|아동용 침대시트|침대커버|신발|의류|내의|모자|스포츠셔츠|넥타이|스카프|양말|의류용 장갑|우의|러그(깔개)|카펫|벽지|카펫 타일|카펫용 안감|미끄럼 방지매트|욕조용 직물제러그|자동차용 매트|요가매트|돗자리|오락 및 게임용구|완구|피규어(완구)|인형|보호대(스포츠 슈트의 부품)|경기용 공|신체용 운동기구(의료용 제외)|골프용 가방|골프용 장갑|출판물|문방구|화장지|볼펜|연필|인쇄물(서적 및 정기간행물은 제외)|필통|학습지|사무용품(가구는 제외)|정기간행물|아기띠|가방|명함케이스|지갑|책가방|핸드백|양산|우산|가죽|트렁크 및 여행가방|침구(린넨은 제외)|베개커버|침대|의자|소파|장롱|책상|쿠션|가구|액자|방석|가구용 직물제 커버</t>
  </si>
  <si>
    <t>냐옴스님 (Master MeowOhm)</t>
  </si>
  <si>
    <t>맥주|비알코올성 맥주향 음료|아이스 과일음료|과일음료제제용 분말|막걸리|소주|알코올성 음료(맥주는 제외)|과실주|와인|알코올성 차음료|인삼주|알코올성 탄산음료(맥주는 제외)|증류주|곡물을 주재료로 한 증류 알코올 음료|미끄럼 방지매트|욕조용 직물제러그|자동차용 매트|요가매트|돗자리|완구|피규어(완구)|인형|오락 및 게임용구|보호대(스포츠 슈트의 부품)|경기용 공|신체용 운동기구(의료용 제외)|골프용 가방|골프용 장갑|낚시용구|과일음료 및 과일주스|비알코올성 음료|스포츠음료|감주(음료)|콜라|광천수 및 탄산수|출판물|문방구|화장지|볼펜|연필|필통|학습지|사무용품(가구는 제외)|인쇄물(서적 및 정기간행물은 제외)|정기간행물|아기띠|가방|명함케이스|지갑|책가방|핸드백|양산|우산|가죽|트렁크 및 여행가방|침구(린넨은 제외)|침대|의자|소파|장롱|책상|쿠션|가구|카펫 타일|신발|의류|내의|모자|스포츠셔츠|넥타이|스카프|양말|의류용 장갑|우의|러그(깔개)|카펫용 안감|카펫|벽지|액자|방석|가구용 직물제 커버|베개커버|쿠션커버|침대시트|이불|침낭|직물제 수건|직물제 손수건|아동용 침대시트|침대커버</t>
  </si>
  <si>
    <t>출판물|문방구|화장지|연필|필통|학습지|사무용품(가구는 제외)|인쇄물(서적 및 정기간행물은 제외)|정기간행물|아기띠|가방|핸드백|명함케이스|지갑|책가방|양산|우산|가죽|트렁크 및 여행가방|침구(린넨은 제외)|침대|의자|소파|장롱|책상|쿠션|가구|액자|방석|가구용 직물제 커버|베개커버|쿠션커버|침대시트|침낭|직물제 수건|직물제 손수건|이불|아동용 침대시트|침대커버|신발|의류|내의|모자|스포츠셔츠|넥타이|스카프|양말|의류용 장갑|우의|러그(깔개)|카펫|벽지|카펫 타일|카펫용 안감|미끄럼 방지매트|욕조용 직물제러그|자동차용 매트|요가매트|돗자리|완구|피규어(완구)|인형|오락 및 게임용구|보호대(스포츠 슈트의 부품)|경기용 공|신체용 운동기구(의료용 제외)|골프용 가방|골프용 장갑|낚시용구|과일음료 및 과일주스|비알코올성 음료|스포츠음료|감주(음료)|콜라|광천수 및 탄산수|맥주|비알코올성 맥주향 음료|아이스 과일음료|과일음료제제용 분말|막걸리|소주|알코올성 음료(맥주는 제외)|과실주|와인|알코올성 차음료|알코올성 탄산음료(맥주는 제외)|증류주|곡물을 주재료로 한 증류 알코올 음료|인삼주|볼펜</t>
  </si>
  <si>
    <t>인삼주|출판물|문방구|화장지|볼펜|연필|필통|학습지|사무용품(가구는 제외)|인쇄물(서적 및 정기간행물은 제외)|정기간행물|아기띠|가방|명함케이스|지갑|책가방|핸드백|양산|우산|가죽|트렁크 및 여행가방|침구(린넨은 제외)|침대|의자|소파|장롱|책상|쿠션|가구|액자|방석|가구용 직물제 커버|베개커버|쿠션커버|침대시트|침낭|직물제 수건|침대커버|직물제 손수건|이불|아동용 침대시트|신발|의류|내의|모자|스포츠셔츠|넥타이|스카프|양말|의류용 장갑|우의|카펫 타일|러그(깔개)|카펫|벽지|카펫용 안감|미끄럼 방지매트|욕조용 직물제러그|자동차용 매트|요가매트|돗자리|완구|피규어(완구)|인형|오락 및 게임용구|보호대(스포츠 슈트의 부품)|경기용 공|신체용 운동기구(의료용 제외)|골프용 가방|골프용 장갑|낚시용구|과일음료 및 과일주스|비알코올성 음료|스포츠음료|감주(음료)|콜라|광천수 및 탄산수|맥주|비알코올성 맥주향 음료|아이스 과일음료|과일음료제제용 분말|막걸리|소주|알코올성 음료(맥주는 제외)|과실주|와인|알코올성 차음료|알코올성 탄산음료(맥주는 제외)|증류주|곡물을 주재료로 한 증류 알코올 음료</t>
  </si>
  <si>
    <t>직물제 수건|직물제 손수건|이불|아동용 침대시트|침대커버|신발|의류|내의|모자|스포츠셔츠|소파|학습지|사무용품(가구는 제외)|인쇄물(서적 및 정기간행물은 제외)|정기간행물|아기띠|가방|명함케이스|양산|지갑|책가방|핸드백|우산|가죽|트렁크 및 여행가방|침구(린넨은 제외)|침대|의자|장롱|책상|광천수 및 탄산수|맥주|비알코올성 맥주향 음료|아이스 과일음료|과일음료제제용 분말|막걸리|소주|경기용 공|신체용 운동기구(의료용 제외)|골프용 가방|골프용 장갑|낚시용구|과일음료 및 과일주스|비알코올성 음료|스포츠음료|감주(음료)|콜라|출판물|문방구|화장지|볼펜|연필|필통|알코올성 음료(맥주는 제외)|과실주|와인|알코올성 차음료|알코올성 탄산음료(맥주는 제외)|증류주|곡물을 주재료로 한 증류 알코올 음료|인삼주|카펫 타일|카펫용 안감|욕조용 직물제러그|자동차용 매트|요가매트|돗자리|완구|피규어(완구)|인형|오락 및 게임용구|보호대(스포츠 슈트의 부품)|넥타이|스카프|양말|의류용 장갑|우의|러그(깔개)|카펫|미끄럼 방지매트|벽지|쿠션|가구|액자|방석|가구용 직물제 커버|베개커버|쿠션커버|침대시트|침낭</t>
  </si>
  <si>
    <t>출판물|문방구|화장지|볼펜|연필|필통|학습지|사무용품(가구는 제외)|인쇄물(서적 및 정기간행물은 제외)|정기간행물|가구용 직물제 커버|베개커버|쿠션커버|침대시트|침낭|직물제 수건|직물제 손수건|이불|의류|아동용 침대시트|침대커버|신발|내의|모자|스포츠셔츠|넥타이|스카프|양말|의류용 장갑|우의|막걸리|소주|알코올성 음료(맥주는 제외)|과실주|와인|알코올성 차음료|알코올성 탄산음료(맥주는 제외)|증류주|곡물을 주재료로 한 증류 알코올 음료|인삼주</t>
  </si>
  <si>
    <t>고라니중생 (GORANI SATTVA)</t>
  </si>
  <si>
    <t>과실주|와인|알코올성 차음료|알코올성 탄산음료(맥주는 제외)|증류주|곡물을 주재료로 한 증류 알코올 음료|인삼주|출판물|문방구|화장지|볼펜|연필|필통|학습지|사무용품(가구는 제외)|인쇄물(서적 및 정기간행물은 제외)|정기간행물|가구용 직물제 커버|베개커버|쿠션커버|침대시트|침낭|직물제 수건|직물제 손수건|이불|아동용 침대시트|침대커버|신발|의류|내의|모자|스포츠셔츠|넥타이|스카프|양말|의류용 장갑|우의|막걸리|소주|알코올성 음료(맥주는 제외)</t>
  </si>
  <si>
    <t>출판물|문방구|화장지|학습지|볼펜|연필|필통|사무용품(가구는 제외)|인쇄물(서적 및 정기간행물은 제외)|정기간행물|가구용 직물제 커버|베개커버|쿠션커버|침대시트|침낭|직물제 수건|직물제 손수건|이불|아동용 침대시트|침대커버|신발|의류|내의|모자|스포츠셔츠|넥타이|스카프|양말|의류용 장갑|우의|막걸리|와인|소주|알코올성 음료(맥주는 제외)|과실주|알코올성 차음료|알코올성 탄산음료(맥주는 제외)|증류주|곡물을 주재료로 한 증류 알코올 음료|인삼주</t>
  </si>
  <si>
    <t>출판물|문방구|화장지|볼펜|연필|필통|학습지|사무용품(가구는 제외)|인쇄물(서적 및 정기간행물은 제외)|정기간행물|가구용 직물제 커버|베개커버|쿠션커버|침대시트|침낭|직물제 수건|직물제 손수건|이불|아동용 침대시트|침대커버|신발|의류|내의|모자|스포츠셔츠|넥타이|스카프|양말|의류용 장갑|우의|막걸리|소주|알코올성 음료(맥주는 제외)|과실주|와인|알코올성 차음료|알코올성 탄산음료(맥주는 제외)|증류주|곡물을 주재료로 한 증류 알코올 음료|인삼주</t>
  </si>
  <si>
    <t>출판물|문방구|화장지|알코올성 탄산음료(맥주는 제외)|증류주|곡물을 주재료로 한 증류 알코올 음료|인삼주|직물제 손수건|이불|아동용 침대시트|침대커버|신발|연필|필통|학습지|사무용품(가구는 제외)|인쇄물(서적 및 정기간행물은 제외)|정기간행물|베개커버|쿠션커버|침대시트|침낭|아기띠|가방|명함케이스|지갑|책가방|핸드백|양산|우산|가죽|트렁크 및 여행가방|침구(린넨은 제외)|침대|책상|의자|소파|장롱|쿠션|가구|액자|방석|가구용 직물제 커버|직물제 수건|의류|내의|모자|스포츠셔츠|넥타이|스카프|양말|의류용 장갑|우의|러그(깔개)|카펫|벽지|카펫 타일|카펫용 안감|미끄럼 방지매트|욕조용 직물제러그|자동차용 매트|요가매트|돗자리|완구|피규어(완구)|인형|오락 및 게임용구|보호대(스포츠 슈트의 부품)|경기용 공|신체용 운동기구(의료용 제외)|골프용 가방|골프용 장갑|낚시용구|과일음료 및 과일주스|비알코올성 음료|스포츠음료|감주(음료)|콜라|광천수 및 탄산수|과일음료제제용 분말|맥주|비알코올성 맥주향 음료|아이스 과일음료|막걸리|소주|알코올성 음료(맥주는 제외)|과실주|와인|알코올성 차음료|볼펜</t>
  </si>
  <si>
    <t>사우스웨일 주식회사</t>
  </si>
  <si>
    <t>퓨어 몰트 위스키|알코올도수 1.2% 이하의 저알코올성 음료 (맥주는 제외)|알코올성 음료(맥주는 제외)|보드카|위스키|과일와인|럼주|브랜디|비타민 함유 데킬라|상그리아</t>
  </si>
  <si>
    <t>박영수</t>
  </si>
  <si>
    <t>파브리카 데 테킬라 돈 나초, 에스.에이. 데 씨.브이.</t>
  </si>
  <si>
    <t>알코올성 음료(맥주는 제외) (ALCOHOLIC BEVERAGES (EXCEPT BEER))</t>
  </si>
  <si>
    <t>동강 산머루 영농조합법인 김상경 김영남 김진범</t>
  </si>
  <si>
    <t>와인|레드와인|머루주|과실주|알코올성 음료(맥주는 제외)|알코올성 과일음료|알코올성 과일진액|알코올성 과일칵테일음료|와인음료|와인제조 대행업|와인제조 분야 상담업|과실와인</t>
  </si>
  <si>
    <t>주식회사 아난티</t>
  </si>
  <si>
    <t>수프|두부가공식품|가공된 견과류|육류가공식품|어패류 가공식품|살아있지 않은 어패류(냉동 또는 염장한 것을 포함)|두류 가공식품(두부 및 두부 가공식품은 제외)|유(乳) 가공식품|해초가공식품|커피|내용물이 채워진 캡슐 커피|보존처리/냉동/건조 및 조리된 과일 및 채소|드립백용 분말커피|주로 쌀로 구성되고 고기/생선 또는 채소도 포함된 미리 포장된 점심 도시락|곡물을 주원료로 한 스낵식품|신선한 허브|살아있는 동물|동물용 사료|동물용 음료|식용 미가공 해초|맥주|광천수 및 탄산수|비알코올성 맥주|비알코올성 음료|청량음료|과실음료 및 주스|과일음료 제조용 농축액|음료용 시럽|막걸리|동동주|청주|와인|곡물을 주재료로 한 증류 알코올 음료|곡물가공식품|쌀을 주원료로 한 동결건조요리|빵|조리된 소스|차(茶)|농업용 미가공 종자|구근(球根)|미가공 곡물종자|미가공 곡물|신선한 과실 및 채소|어패류 가공식품 소매업|조리된 소스 소매업|증류주|인터넷 종합쇼핑몰업|전기통신에 의한 통신판매중개업|광고 및 상업 정보제공업|상품의 판매를 위한 정보제공업|가격비교서비스업|가공된 견과류 소매업|곡물가공식품 소매업|커피 소매업</t>
  </si>
  <si>
    <t>김상현</t>
  </si>
  <si>
    <t>알코올성 음료(맥주는 제외)|약주|양주|위스키|음료용 증류주|인삼주|일본식 소주(쇼추)|중국식 수수소주(고량주)|증류식 소주|증류주|청주|탁주|향이 첨가된 위스키|곡물을 주재료로 한 증류 알코올 음료|막걸리|모주|법주|수수로 만든 중국식 증류주|쌀로 빚은 술|아와모리(쌀소주)|알코올도수 1.2% 이하의 저알코올성 음료(맥주는 제외)</t>
  </si>
  <si>
    <t>주식회사 푸른꿈</t>
  </si>
  <si>
    <t>알코올성 음료(맥주는 제외)|소주|쌀로 빚은 술|과실주|와인|와인음료|와인펀치|음료용 와인쿨러|알코올성 과일진액|고량주</t>
  </si>
  <si>
    <t>과실주|알코올성 음료(맥주는 제외)|소주|쌀로 빚은 술|와인|와인음료|와인펀치|음료용 와인쿨러|알코올성 과일진액|고량주</t>
  </si>
  <si>
    <t>소주|쌀로 빚은 술|와인|와인음료|와인펀치|음료용 와인쿨러|알코올성 과일진액|고량주|과실주|알코올성 음료(맥주는 제외)</t>
  </si>
  <si>
    <t>알코올성 음료(맥주는 제외)|소주|쌀로 빚은 술|알코올성 과일진액|고량주|과실주|와인|와인음료|와인펀치|음료용 와인쿨러</t>
  </si>
  <si>
    <t>이형진</t>
  </si>
  <si>
    <t>막걸리|법주|소주|모주|동동주</t>
  </si>
  <si>
    <t>막걸리|알코올성 음료(맥주는 제외)|알코올도수 1.2% 이하의 저알코올성 음료(맥주는 제외)|동동주|법주|소주</t>
  </si>
  <si>
    <t>알코올성 음료(맥주는 제외)|알코올도수 1.2% 이하의 저알코올성 음료(맥주는 제외)</t>
  </si>
  <si>
    <t>이민형</t>
  </si>
  <si>
    <t>인터넷 종합쇼핑몰업|빵제품 소매서비스업|프랜차이즈 관련 사업관리업|상품전시업|홍보 광고업|마케팅 및 홍보업|종자 검사업|농업경작에 관한 연구업|농업/가축사육 또는 어업 관련 검사/조사 또는 연구업|농업에 관한 생명공학연구업|수질관리 관련 환경공학연구업|지구환경엔지니어링업|환경연구업|환경친화적 건물 디자인업|건물환경내 공기분석업|클린룸 환경설계 및 레이아웃 디자인업|비스트로업|샐러드바업|피자가게업|아이스크림 전문점업|제과점업|커피전문점업|와인바업|카페 및 레스토랑서비스업|커피하우스 및 스낵바업|바 및 칵테일라운지 서비스업|화장품|메이크업 화장품|핸드크림|선크림|화장비누|바디워시|샴푸|치약|향수|에센셜 오일|가정용 소독제|공기소독제|공기정화제|미네랄제|비타민제|식이보충제|영양보충제|보충식품|영아용 식품|식이섬유|치즈|햄|소시지|우유|마가린|버터|식용유|잼|생크림|수프|캐비어|가공된 견과류|가공된 과일|가공된 씨앗|가공된 채소|가공된 생선|닭고기|돼지고기|소고기|생선|과자|아이스크림|케이크|사탕|초콜릿 제품|차(茶)|커피|스파게티|피자|푸딩|꿀|설탕|소금|식초|케첩|밀가루|소스|조미료|향신료|곡물가공식품|농작물종자|미가공 곡물|미가공 과일|신선한 과실 및 채소|미가공 채소|신선한 식용 해조류|장식용 드라이플라워|홉(Hops)|가축 사료|활어(活魚)|맥주|생수|광천수 및 탄산수|레몬수|토닉워터|콜라|사이다|비타민음료|스무디|과일주스 및 과일음료|와인|스파클링와인|진|럼주|칵테일|보드카|브랜디|위스키|증류주|리큐어|대형할인마트업|편의점업|슈퍼마켓업|백화점업</t>
  </si>
  <si>
    <t>진주홍 진주홍 (PEARLRED)</t>
  </si>
  <si>
    <t>지디엠제트에이치 펄 레드 스피리츠&amp;와인스 컴퍼니 리미티드</t>
  </si>
  <si>
    <t>증류주|과일와인|음료용 증류주|칵테일|청주|위스키|알코올성 음료(맥주는 제외)|과일함유 알코올 음료|쌀로 빚은 술|보드카|미리 혼합된 알코올 음료(맥주는 제외)|곡물을 주재료로 한 증류 알코올 음료|상황버섯주|소주|중국식 백주(바이깐)</t>
  </si>
  <si>
    <t>주식회사  골든블루</t>
  </si>
  <si>
    <t>위스키</t>
  </si>
  <si>
    <t>안수현</t>
  </si>
  <si>
    <t>약주|소주|증류식 소주|탁주|막걸리|청주|합성청주|법주|모주|동동주</t>
  </si>
  <si>
    <t>코리안 멜론 옐로멜로 (Korean Melon Yelo Melo)</t>
  </si>
  <si>
    <t>김명규</t>
  </si>
  <si>
    <t>막걸리|신선한 과실 및 채소|채소 또는 과실 가공음료|광고/마케팅 및 판촉업</t>
  </si>
  <si>
    <t>양민호</t>
  </si>
  <si>
    <t>동동주|막걸리|법주|알코올성 음료(맥주는 제외)|과실주|와인|고량주|곡물을 주재료로 한 증류 알코올 음료|탁주|모주</t>
  </si>
  <si>
    <t>조영우</t>
  </si>
  <si>
    <t>탁주|약주|청주|과실주|소주|위스키|브랜디|증류주|리큐어|알코올성 음료(맥주는 제외)</t>
  </si>
  <si>
    <t>旧商標番号</t>
    <rPh sb="0" eb="1">
      <t>キュウ</t>
    </rPh>
    <rPh sb="1" eb="3">
      <t>ショウヒョウ</t>
    </rPh>
    <rPh sb="3" eb="5">
      <t>バンゴウ</t>
    </rPh>
    <phoneticPr fontId="2"/>
  </si>
  <si>
    <t>旧商標名</t>
    <rPh sb="0" eb="4">
      <t>キュウショウヒョウメイ</t>
    </rPh>
    <phoneticPr fontId="2"/>
  </si>
  <si>
    <t>商標名称一致確認</t>
    <rPh sb="0" eb="4">
      <t>ショウヒョウメイショウ</t>
    </rPh>
    <rPh sb="4" eb="6">
      <t>イッチ</t>
    </rPh>
    <rPh sb="6" eb="8">
      <t>カクニン</t>
    </rPh>
    <phoneticPr fontId="1"/>
  </si>
  <si>
    <t>新規追加</t>
    <rPh sb="0" eb="4">
      <t>シンキツイカ</t>
    </rPh>
    <phoneticPr fontId="2"/>
  </si>
  <si>
    <t>名称変更分</t>
    <rPh sb="0" eb="5">
      <t>メイショウヘンコウブン</t>
    </rPh>
    <phoneticPr fontId="2"/>
  </si>
  <si>
    <t>〇</t>
    <phoneticPr fontId="1"/>
  </si>
  <si>
    <t>幸せな週</t>
  </si>
  <si>
    <t>バイタルブースター（WATER COK）</t>
  </si>
  <si>
    <t>詰まり</t>
  </si>
  <si>
    <t>鬱陵酒 (Ulleung Soul)</t>
  </si>
  <si>
    <t>ハッピーデパート (HAPPY DEPARTMENT STORE)</t>
  </si>
  <si>
    <t>ヨンドジョナギサツマイモ焼酎（YEONGDO ISLAND Oisland）</t>
  </si>
  <si>
    <t>プリンセスアルバーム (Premium Gongju Chestnut Brand)</t>
  </si>
  <si>
    <t>ムクリー (MOUXRI MOUKRI)</t>
  </si>
  <si>
    <t>スペック スペック (YEMAEK)</t>
  </si>
  <si>
    <t>ALPS オリエンタルマッコリ Eonyang Makgeolli</t>
  </si>
  <si>
    <t>ALPS オンヤンタクジュ Eonyang Takju</t>
  </si>
  <si>
    <t>ナシの泉</t>
  </si>
  <si>
    <t>ビードさん30江南プレミアム</t>
  </si>
  <si>
    <t>ホンチョン815ジョーク81.5％</t>
  </si>
  <si>
    <t>チョンドン故郷</t>
  </si>
  <si>
    <t>それは本当に</t>
  </si>
  <si>
    <t>タクシー運転手キム・サボク</t>
  </si>
  <si>
    <t>盗賊</t>
  </si>
  <si>
    <t>月の壺の生マッコリ</t>
  </si>
  <si>
    <t>今ここ</t>
  </si>
  <si>
    <t>青風の夜</t>
  </si>
  <si>
    <t>（商品名情報なし）</t>
  </si>
  <si>
    <t>紅蓮ヨンヨプジュ</t>
  </si>
  <si>
    <t>百年白蓮ヨンヨプジュ</t>
  </si>
  <si>
    <t>ホンソン焼酎農法会社法人フォロミー（KOREAN TRARITINAL DISSTILLED SOJU ESTD 2024）</t>
  </si>
  <si>
    <t>運託(YUNTUO)</t>
  </si>
  <si>
    <t>上がる</t>
  </si>
  <si>
    <t>ハンラサンオルム（THE ORM）</t>
  </si>
  <si>
    <t>今日も優しく上がる</t>
  </si>
  <si>
    <t>上昇1950</t>
  </si>
  <si>
    <t>チャンビル</t>
  </si>
  <si>
    <t>ヤホンサラダ</t>
  </si>
  <si>
    <t>ヤホン紅参</t>
  </si>
  <si>
    <t>キンサリもち米生マッコリ</t>
  </si>
  <si>
    <t>龍江特産食品（LONG JIANG TECHAN SHIPIN LONGJIANG TECHAN SHIPIN）</t>
  </si>
  <si>
    <t>羊膜</t>
  </si>
  <si>
    <t>一週間</t>
  </si>
  <si>
    <t>ゆず得ドリーム09</t>
  </si>
  <si>
    <t>ブラシ鋳造</t>
  </si>
  <si>
    <t>保海明珠図鑑とげオガフィ</t>
  </si>
  <si>
    <t>ソンジョン鋳造（SONGJUNG BREWERY）</t>
  </si>
  <si>
    <t>カバナ (Kavanna)</t>
  </si>
  <si>
    <t>ミラプラ</t>
  </si>
  <si>
    <t>大器醸造所</t>
  </si>
  <si>
    <t>ミラKnow</t>
  </si>
  <si>
    <t>民生マッコリ</t>
  </si>
  <si>
    <t>ソウル</t>
  </si>
  <si>
    <t>悪魔の魂</t>
  </si>
  <si>
    <t>オールタック</t>
  </si>
  <si>
    <t>ハイボールに落ちた</t>
  </si>
  <si>
    <t>順天市順天市場品質認証大韓民国生態水道一流順天（SUNCHEON）</t>
  </si>
  <si>
    <t>ソウル島</t>
  </si>
  <si>
    <t>島17</t>
  </si>
  <si>
    <t>ニャオムス</t>
  </si>
  <si>
    <t>ニャオムス様 (Master MeowOhm)</t>
  </si>
  <si>
    <t>コラニー再生</t>
  </si>
  <si>
    <t>コラニ中生（GORANI SATTVA）</t>
  </si>
  <si>
    <t>ボギルゴサンボギルドはマッコリ</t>
  </si>
  <si>
    <t>レッドデュ</t>
  </si>
  <si>
    <t>西堂犬</t>
  </si>
  <si>
    <t>水原華紅醸造所</t>
  </si>
  <si>
    <t>じゃがいもマッコリ</t>
  </si>
  <si>
    <t>水原は華ホンジュ</t>
  </si>
  <si>
    <t>華城行宮遊河</t>
  </si>
  <si>
    <t>真珠紅真珠紅（PEARLRED）</t>
  </si>
  <si>
    <t>パラック号</t>
  </si>
  <si>
    <t>韓国 メロン イエローメロ (Korean Melon Yelo Melo)</t>
  </si>
  <si>
    <t>米と</t>
  </si>
  <si>
    <t>群島</t>
  </si>
  <si>
    <t>https://doi.org/10.8080/4020240162718</t>
  </si>
  <si>
    <t>https://doi.org/10.8080/4020240162773</t>
  </si>
  <si>
    <t>https://doi.org/10.8080/4020240163005</t>
  </si>
  <si>
    <t>https://doi.org/10.8080/4020240164480</t>
  </si>
  <si>
    <t>https://doi.org/10.8080/4020240164919</t>
  </si>
  <si>
    <t>https://doi.org/10.8080/4020240165127</t>
  </si>
  <si>
    <t>https://doi.org/10.8080/4020240165479</t>
  </si>
  <si>
    <t>https://doi.org/10.8080/4020240165546</t>
  </si>
  <si>
    <t>https://doi.org/10.8080/4020240166465</t>
  </si>
  <si>
    <t>https://doi.org/10.8080/4020240166544</t>
  </si>
  <si>
    <t>https://doi.org/10.8080/4020240166548</t>
  </si>
  <si>
    <t>https://doi.org/10.8080/4020240166564</t>
  </si>
  <si>
    <t>https://doi.org/10.8080/4020240166570</t>
  </si>
  <si>
    <t>https://doi.org/10.8080/4020240166846</t>
  </si>
  <si>
    <t>https://doi.org/10.8080/4020240166973</t>
  </si>
  <si>
    <t>https://doi.org/10.8080/4020240167486</t>
  </si>
  <si>
    <t>https://doi.org/10.8080/4020240167684</t>
  </si>
  <si>
    <t>https://doi.org/10.8080/4020240167685</t>
  </si>
  <si>
    <t>https://doi.org/10.8080/4020240167952</t>
  </si>
  <si>
    <t>https://doi.org/10.8080/4020240168180</t>
  </si>
  <si>
    <t>https://doi.org/10.8080/4020240168331</t>
  </si>
  <si>
    <t>https://doi.org/10.8080/4020240168861</t>
  </si>
  <si>
    <t>https://doi.org/10.8080/4020240169247</t>
  </si>
  <si>
    <t>https://doi.org/10.8080/4020240169288</t>
  </si>
  <si>
    <t>https://doi.org/10.8080/4020240169476</t>
  </si>
  <si>
    <t>https://doi.org/10.8080/4020240169920</t>
  </si>
  <si>
    <t>https://doi.org/10.8080/4020240170069</t>
  </si>
  <si>
    <t>https://doi.org/10.8080/4020240170080</t>
  </si>
  <si>
    <t>https://doi.org/10.8080/4020240170136</t>
  </si>
  <si>
    <t>https://doi.org/10.8080/4020240170150</t>
  </si>
  <si>
    <t>https://doi.org/10.8080/4020240170372</t>
  </si>
  <si>
    <t>https://doi.org/10.8080/4020240170388</t>
  </si>
  <si>
    <t>https://doi.org/10.8080/4020240170389</t>
  </si>
  <si>
    <t>https://doi.org/10.8080/4020240170513</t>
  </si>
  <si>
    <t>https://doi.org/10.8080/4020240170862</t>
  </si>
  <si>
    <t>https://doi.org/10.8080/4020240171076</t>
  </si>
  <si>
    <t>https://doi.org/10.8080/4020240171078</t>
  </si>
  <si>
    <t>https://doi.org/10.8080/4020240171082</t>
  </si>
  <si>
    <t>https://doi.org/10.8080/4020240171091</t>
  </si>
  <si>
    <t>https://doi.org/10.8080/4020240171765</t>
  </si>
  <si>
    <t>https://doi.org/10.8080/4020240171882</t>
  </si>
  <si>
    <t>https://doi.org/10.8080/4020240172108</t>
  </si>
  <si>
    <t>https://doi.org/10.8080/4020240172110</t>
  </si>
  <si>
    <t>https://doi.org/10.8080/4020240172393</t>
  </si>
  <si>
    <t>https://doi.org/10.8080/4020240172622</t>
  </si>
  <si>
    <t>https://doi.org/10.8080/4020240172886</t>
  </si>
  <si>
    <t>https://doi.org/10.8080/4020240172975</t>
  </si>
  <si>
    <t>https://doi.org/10.8080/4020240173321</t>
  </si>
  <si>
    <t>https://doi.org/10.8080/4020240173875</t>
  </si>
  <si>
    <t>https://doi.org/10.8080/4020240174061</t>
  </si>
  <si>
    <t>https://doi.org/10.8080/4020240174163</t>
  </si>
  <si>
    <t>https://doi.org/10.8080/4020240174456</t>
  </si>
  <si>
    <t>https://doi.org/10.8080/4020240174574</t>
  </si>
  <si>
    <t>https://doi.org/10.8080/4020240174587</t>
  </si>
  <si>
    <t>https://doi.org/10.8080/4020240174684</t>
  </si>
  <si>
    <t>https://doi.org/10.8080/4020240174693</t>
  </si>
  <si>
    <t>https://doi.org/10.8080/4020240174730</t>
  </si>
  <si>
    <t>https://doi.org/10.8080/4020240174731</t>
  </si>
  <si>
    <t>https://doi.org/10.8080/4020240174857</t>
  </si>
  <si>
    <t>https://doi.org/10.8080/4020240174922</t>
  </si>
  <si>
    <t>https://doi.org/10.8080/4020240174952</t>
  </si>
  <si>
    <t>https://doi.org/10.8080/4020240175030</t>
  </si>
  <si>
    <t>https://doi.org/10.8080/4020240175031</t>
  </si>
  <si>
    <t>https://doi.org/10.8080/4020240175172</t>
  </si>
  <si>
    <t>https://doi.org/10.8080/4020240175178</t>
  </si>
  <si>
    <t>https://doi.org/10.8080/4020240175685</t>
  </si>
  <si>
    <t>https://doi.org/10.8080/4020240175772</t>
  </si>
  <si>
    <t>https://doi.org/10.8080/4020240175803</t>
  </si>
  <si>
    <t>https://doi.org/10.8080/4020240175839</t>
  </si>
  <si>
    <t>https://doi.org/10.8080/4020240175846</t>
  </si>
  <si>
    <t>https://doi.org/10.8080/4020240175943</t>
  </si>
  <si>
    <t>https://doi.org/10.8080/4020240175951</t>
  </si>
  <si>
    <t>https://doi.org/10.8080/4020240175958</t>
  </si>
  <si>
    <t>https://doi.org/10.8080/4020240175970</t>
  </si>
  <si>
    <t>https://doi.org/10.8080/4020240175975</t>
  </si>
  <si>
    <t>https://doi.org/10.8080/4020240175983</t>
  </si>
  <si>
    <t>https://doi.org/10.8080/4020240175988</t>
  </si>
  <si>
    <t>https://doi.org/10.8080/4020240175994</t>
  </si>
  <si>
    <t>https://doi.org/10.8080/4020240175998</t>
  </si>
  <si>
    <t>https://doi.org/10.8080/4020240176042</t>
  </si>
  <si>
    <t>https://doi.org/10.8080/4020240176357</t>
  </si>
  <si>
    <t>https://doi.org/10.8080/4020240176458</t>
  </si>
  <si>
    <t>https://doi.org/10.8080/4020240176520</t>
  </si>
  <si>
    <t>https://doi.org/10.8080/4020240176521</t>
  </si>
  <si>
    <t>https://doi.org/10.8080/4020240176524</t>
  </si>
  <si>
    <t>https://doi.org/10.8080/4020240176558</t>
  </si>
  <si>
    <t>https://doi.org/10.8080/4020240176582</t>
  </si>
  <si>
    <t>https://doi.org/10.8080/4020240176611</t>
  </si>
  <si>
    <t>https://doi.org/10.8080/4020240176746</t>
  </si>
  <si>
    <t>https://doi.org/10.8080/4020240177071</t>
  </si>
  <si>
    <t>https://doi.org/10.8080/4020240177072</t>
  </si>
  <si>
    <t>https://doi.org/10.8080/4020240177073</t>
  </si>
  <si>
    <t>https://doi.org/10.8080/4020240177074</t>
  </si>
  <si>
    <t>https://doi.org/10.8080/4020240177508</t>
  </si>
  <si>
    <t>https://doi.org/10.8080/4020240177511</t>
  </si>
  <si>
    <t>https://doi.org/10.8080/4020240177525</t>
  </si>
  <si>
    <t>https://doi.org/10.8080/4020240177527</t>
  </si>
  <si>
    <t>https://doi.org/10.8080/4020240177940</t>
  </si>
  <si>
    <t>https://doi.org/10.8080/4020240178196</t>
  </si>
  <si>
    <t>https://doi.org/10.8080/4020240179055</t>
  </si>
  <si>
    <t>https://doi.org/10.8080/4020240179262</t>
  </si>
  <si>
    <t>https://doi.org/10.8080/4020240179420</t>
  </si>
  <si>
    <t>https://doi.org/10.8080/4020240179845</t>
  </si>
  <si>
    <t>https://doi.org/10.8080/4020240180344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</si>
</sst>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/mm/dd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76" fontId="0" fillId="2" borderId="1" xfId="0" applyNumberForma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177" fontId="4" fillId="3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vertical="center" wrapText="1"/>
    </xf>
    <xf numFmtId="177" fontId="5" fillId="0" borderId="1" xfId="1" applyNumberFormat="1" applyFont="1" applyBorder="1" applyAlignment="1">
      <alignment vertical="center" wrapText="1"/>
    </xf>
    <xf numFmtId="0" fontId="0" fillId="0" borderId="1" xfId="0" applyBorder="1"/>
    <xf numFmtId="0" fontId="6" fillId="0" borderId="0" xfId="2"/>
    <xf numFmtId="178" fontId="4" fillId="3" borderId="1" xfId="1" applyNumberFormat="1" applyFont="1" applyFill="1" applyBorder="1" applyAlignment="1">
      <alignment horizontal="center" vertical="center"/>
    </xf>
    <xf numFmtId="0" fontId="0" fillId="4" borderId="1" xfId="0" applyFill="1" applyBorder="1"/>
    <xf numFmtId="49" fontId="4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78" fontId="0" fillId="0" borderId="1" xfId="0" applyNumberFormat="1" applyBorder="1"/>
  </cellXfs>
  <cellStyles count="3">
    <cellStyle name="ハイパーリンク" xfId="2" builtinId="8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6535-F970-45D5-8023-4F7CB2EACB94}">
  <dimension ref="A1:P105"/>
  <sheetViews>
    <sheetView tabSelected="1" workbookViewId="0"/>
  </sheetViews>
  <sheetFormatPr defaultRowHeight="13.5" x14ac:dyDescent="0.15"/>
  <cols>
    <col min="1" max="1" width="4.5" bestFit="1" customWidth="1"/>
    <col min="2" max="2" width="5.25" bestFit="1" customWidth="1"/>
    <col min="3" max="3" width="8.125" bestFit="1" customWidth="1"/>
    <col min="4" max="4" width="15" bestFit="1" customWidth="1"/>
    <col min="5" max="6" width="36.875" customWidth="1"/>
    <col min="9" max="9" width="11.625" bestFit="1" customWidth="1"/>
    <col min="10" max="10" width="37" bestFit="1" customWidth="1"/>
    <col min="12" max="12" width="15" bestFit="1" customWidth="1"/>
    <col min="14" max="14" width="17.25" bestFit="1" customWidth="1"/>
  </cols>
  <sheetData>
    <row r="1" spans="1:16" x14ac:dyDescent="0.1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 t="s">
        <v>8</v>
      </c>
      <c r="L1" s="9" t="s">
        <v>381</v>
      </c>
      <c r="M1" s="9" t="s">
        <v>382</v>
      </c>
      <c r="N1" s="10" t="s">
        <v>383</v>
      </c>
      <c r="O1" s="11" t="s">
        <v>384</v>
      </c>
      <c r="P1" s="11" t="s">
        <v>385</v>
      </c>
    </row>
    <row r="2" spans="1:16" x14ac:dyDescent="0.15">
      <c r="A2" s="6">
        <v>1</v>
      </c>
      <c r="B2" s="4" t="s">
        <v>9</v>
      </c>
      <c r="C2" s="5">
        <v>202409</v>
      </c>
      <c r="D2" s="6" t="s">
        <v>113</v>
      </c>
      <c r="E2" s="6" t="s">
        <v>191</v>
      </c>
      <c r="F2" s="6" t="s">
        <v>387</v>
      </c>
      <c r="G2" s="6" t="s">
        <v>195</v>
      </c>
      <c r="H2" s="6" t="s">
        <v>196</v>
      </c>
      <c r="I2" s="12">
        <v>45536</v>
      </c>
      <c r="J2" s="7" t="s">
        <v>456</v>
      </c>
      <c r="L2" s="6" t="e">
        <f>VLOOKUP(D2,#REF!,1,FALSE)</f>
        <v>#REF!</v>
      </c>
      <c r="M2" s="6" t="e">
        <f>VLOOKUP(D2,#REF!,2,FALSE)</f>
        <v>#REF!</v>
      </c>
      <c r="N2" s="6" t="e">
        <f>M2=E2</f>
        <v>#REF!</v>
      </c>
      <c r="O2" s="6"/>
      <c r="P2" s="6"/>
    </row>
    <row r="3" spans="1:16" x14ac:dyDescent="0.15">
      <c r="A3" s="6">
        <v>2</v>
      </c>
      <c r="B3" s="4" t="s">
        <v>9</v>
      </c>
      <c r="C3" s="5">
        <v>202409</v>
      </c>
      <c r="D3" s="6" t="s">
        <v>112</v>
      </c>
      <c r="E3" s="6" t="s">
        <v>190</v>
      </c>
      <c r="F3" s="6" t="s">
        <v>190</v>
      </c>
      <c r="G3" s="6" t="s">
        <v>197</v>
      </c>
      <c r="H3" s="6" t="s">
        <v>198</v>
      </c>
      <c r="I3" s="12">
        <v>45537</v>
      </c>
      <c r="J3" s="7" t="s">
        <v>457</v>
      </c>
      <c r="L3" s="6" t="e">
        <f>VLOOKUP(D3,#REF!,1,FALSE)</f>
        <v>#REF!</v>
      </c>
      <c r="M3" s="6" t="e">
        <f>VLOOKUP(D3,#REF!,2,FALSE)</f>
        <v>#REF!</v>
      </c>
      <c r="N3" s="6" t="e">
        <f t="shared" ref="N3:N66" si="0">M3=E3</f>
        <v>#REF!</v>
      </c>
      <c r="O3" s="6"/>
      <c r="P3" s="6"/>
    </row>
    <row r="4" spans="1:16" x14ac:dyDescent="0.15">
      <c r="A4" s="6">
        <v>3</v>
      </c>
      <c r="B4" s="4" t="s">
        <v>9</v>
      </c>
      <c r="C4" s="5">
        <v>202409</v>
      </c>
      <c r="D4" s="6" t="s">
        <v>108</v>
      </c>
      <c r="E4" s="6" t="s">
        <v>199</v>
      </c>
      <c r="F4" s="6" t="s">
        <v>388</v>
      </c>
      <c r="G4" s="6" t="s">
        <v>200</v>
      </c>
      <c r="H4" s="6" t="s">
        <v>201</v>
      </c>
      <c r="I4" s="12">
        <v>45537</v>
      </c>
      <c r="J4" s="7" t="s">
        <v>458</v>
      </c>
      <c r="L4" s="6" t="e">
        <f>VLOOKUP(D4,#REF!,1,FALSE)</f>
        <v>#REF!</v>
      </c>
      <c r="M4" s="6" t="e">
        <f>VLOOKUP(D4,#REF!,2,FALSE)</f>
        <v>#REF!</v>
      </c>
      <c r="N4" s="6" t="e">
        <f t="shared" si="0"/>
        <v>#REF!</v>
      </c>
      <c r="O4" s="6"/>
      <c r="P4" s="6" t="s">
        <v>386</v>
      </c>
    </row>
    <row r="5" spans="1:16" x14ac:dyDescent="0.15">
      <c r="A5" s="6">
        <v>4</v>
      </c>
      <c r="B5" s="4" t="s">
        <v>9</v>
      </c>
      <c r="C5" s="5">
        <v>202409</v>
      </c>
      <c r="D5" s="6" t="s">
        <v>109</v>
      </c>
      <c r="E5" s="6" t="s">
        <v>189</v>
      </c>
      <c r="F5" s="6" t="s">
        <v>389</v>
      </c>
      <c r="G5" s="6" t="s">
        <v>202</v>
      </c>
      <c r="H5" s="6" t="s">
        <v>203</v>
      </c>
      <c r="I5" s="12">
        <v>45538</v>
      </c>
      <c r="J5" s="7" t="s">
        <v>459</v>
      </c>
      <c r="L5" s="6" t="e">
        <f>VLOOKUP(D5,#REF!,1,FALSE)</f>
        <v>#REF!</v>
      </c>
      <c r="M5" s="6" t="e">
        <f>VLOOKUP(D5,#REF!,2,FALSE)</f>
        <v>#REF!</v>
      </c>
      <c r="N5" s="6" t="e">
        <f t="shared" si="0"/>
        <v>#REF!</v>
      </c>
      <c r="O5" s="6"/>
      <c r="P5" s="6"/>
    </row>
    <row r="6" spans="1:16" x14ac:dyDescent="0.15">
      <c r="A6" s="6">
        <v>5</v>
      </c>
      <c r="B6" s="4" t="s">
        <v>9</v>
      </c>
      <c r="C6" s="5">
        <v>202409</v>
      </c>
      <c r="D6" s="6" t="s">
        <v>111</v>
      </c>
      <c r="E6" s="6" t="s">
        <v>204</v>
      </c>
      <c r="F6" s="6" t="s">
        <v>390</v>
      </c>
      <c r="G6" s="6" t="s">
        <v>205</v>
      </c>
      <c r="H6" s="6" t="s">
        <v>206</v>
      </c>
      <c r="I6" s="12">
        <v>45539</v>
      </c>
      <c r="J6" s="7" t="s">
        <v>460</v>
      </c>
      <c r="L6" s="6" t="e">
        <f>VLOOKUP(D6,#REF!,1,FALSE)</f>
        <v>#REF!</v>
      </c>
      <c r="M6" s="6" t="e">
        <f>VLOOKUP(D6,#REF!,2,FALSE)</f>
        <v>#REF!</v>
      </c>
      <c r="N6" s="6" t="e">
        <f t="shared" si="0"/>
        <v>#REF!</v>
      </c>
      <c r="O6" s="6"/>
      <c r="P6" s="6" t="s">
        <v>386</v>
      </c>
    </row>
    <row r="7" spans="1:16" x14ac:dyDescent="0.15">
      <c r="A7" s="6">
        <v>6</v>
      </c>
      <c r="B7" s="4" t="s">
        <v>9</v>
      </c>
      <c r="C7" s="5">
        <v>202409</v>
      </c>
      <c r="D7" s="6" t="s">
        <v>17</v>
      </c>
      <c r="E7" s="6" t="s">
        <v>207</v>
      </c>
      <c r="F7" s="6" t="s">
        <v>391</v>
      </c>
      <c r="G7" s="6" t="s">
        <v>208</v>
      </c>
      <c r="H7" s="6" t="s">
        <v>209</v>
      </c>
      <c r="I7" s="12">
        <v>45539</v>
      </c>
      <c r="J7" s="7" t="s">
        <v>461</v>
      </c>
      <c r="L7" s="6" t="e">
        <f>VLOOKUP(D7,#REF!,1,FALSE)</f>
        <v>#REF!</v>
      </c>
      <c r="M7" s="6" t="e">
        <f>VLOOKUP(D7,#REF!,2,FALSE)</f>
        <v>#REF!</v>
      </c>
      <c r="N7" s="6" t="e">
        <f t="shared" si="0"/>
        <v>#REF!</v>
      </c>
      <c r="O7" s="6"/>
      <c r="P7" s="6" t="s">
        <v>386</v>
      </c>
    </row>
    <row r="8" spans="1:16" x14ac:dyDescent="0.15">
      <c r="A8" s="6">
        <v>7</v>
      </c>
      <c r="B8" s="4" t="s">
        <v>9</v>
      </c>
      <c r="C8" s="5">
        <v>202409</v>
      </c>
      <c r="D8" s="6" t="s">
        <v>110</v>
      </c>
      <c r="E8" s="6" t="s">
        <v>210</v>
      </c>
      <c r="F8" s="6" t="s">
        <v>392</v>
      </c>
      <c r="G8" s="6" t="s">
        <v>211</v>
      </c>
      <c r="H8" s="6" t="s">
        <v>212</v>
      </c>
      <c r="I8" s="12">
        <v>45540</v>
      </c>
      <c r="J8" s="7" t="s">
        <v>462</v>
      </c>
      <c r="L8" s="6" t="e">
        <f>VLOOKUP(D8,#REF!,1,FALSE)</f>
        <v>#REF!</v>
      </c>
      <c r="M8" s="6" t="e">
        <f>VLOOKUP(D8,#REF!,2,FALSE)</f>
        <v>#REF!</v>
      </c>
      <c r="N8" s="6" t="e">
        <f t="shared" si="0"/>
        <v>#REF!</v>
      </c>
      <c r="O8" s="6"/>
      <c r="P8" s="6" t="s">
        <v>386</v>
      </c>
    </row>
    <row r="9" spans="1:16" x14ac:dyDescent="0.15">
      <c r="A9" s="6">
        <v>8</v>
      </c>
      <c r="B9" s="4" t="s">
        <v>9</v>
      </c>
      <c r="C9" s="5">
        <v>202409</v>
      </c>
      <c r="D9" s="6" t="s">
        <v>106</v>
      </c>
      <c r="E9" s="6" t="s">
        <v>213</v>
      </c>
      <c r="F9" s="6" t="s">
        <v>393</v>
      </c>
      <c r="G9" s="6" t="s">
        <v>214</v>
      </c>
      <c r="H9" s="6" t="s">
        <v>215</v>
      </c>
      <c r="I9" s="12">
        <v>45540</v>
      </c>
      <c r="J9" s="7" t="s">
        <v>463</v>
      </c>
      <c r="L9" s="6" t="e">
        <f>VLOOKUP(D9,#REF!,1,FALSE)</f>
        <v>#REF!</v>
      </c>
      <c r="M9" s="6" t="e">
        <f>VLOOKUP(D9,#REF!,2,FALSE)</f>
        <v>#REF!</v>
      </c>
      <c r="N9" s="6" t="e">
        <f t="shared" si="0"/>
        <v>#REF!</v>
      </c>
      <c r="O9" s="6"/>
      <c r="P9" s="6" t="s">
        <v>386</v>
      </c>
    </row>
    <row r="10" spans="1:16" x14ac:dyDescent="0.15">
      <c r="A10" s="6">
        <v>9</v>
      </c>
      <c r="B10" s="4" t="s">
        <v>9</v>
      </c>
      <c r="C10" s="5">
        <v>202409</v>
      </c>
      <c r="D10" s="6" t="s">
        <v>107</v>
      </c>
      <c r="E10" s="6" t="s">
        <v>216</v>
      </c>
      <c r="F10" s="6" t="s">
        <v>394</v>
      </c>
      <c r="G10" s="6" t="s">
        <v>193</v>
      </c>
      <c r="H10" s="6" t="s">
        <v>217</v>
      </c>
      <c r="I10" s="12">
        <v>45540</v>
      </c>
      <c r="J10" s="7" t="s">
        <v>464</v>
      </c>
      <c r="L10" s="6" t="e">
        <f>VLOOKUP(D10,#REF!,1,FALSE)</f>
        <v>#REF!</v>
      </c>
      <c r="M10" s="6" t="e">
        <f>VLOOKUP(D10,#REF!,2,FALSE)</f>
        <v>#REF!</v>
      </c>
      <c r="N10" s="6" t="e">
        <f t="shared" si="0"/>
        <v>#REF!</v>
      </c>
      <c r="O10" s="6"/>
      <c r="P10" s="6" t="s">
        <v>386</v>
      </c>
    </row>
    <row r="11" spans="1:16" x14ac:dyDescent="0.15">
      <c r="A11" s="6">
        <v>10</v>
      </c>
      <c r="B11" s="4" t="s">
        <v>9</v>
      </c>
      <c r="C11" s="5">
        <v>202409</v>
      </c>
      <c r="D11" s="6" t="s">
        <v>103</v>
      </c>
      <c r="E11" s="6" t="s">
        <v>218</v>
      </c>
      <c r="F11" s="6" t="s">
        <v>395</v>
      </c>
      <c r="G11" s="6" t="s">
        <v>193</v>
      </c>
      <c r="H11" s="6" t="s">
        <v>219</v>
      </c>
      <c r="I11" s="12">
        <v>45540</v>
      </c>
      <c r="J11" s="7" t="s">
        <v>465</v>
      </c>
      <c r="L11" s="6" t="e">
        <f>VLOOKUP(D11,#REF!,1,FALSE)</f>
        <v>#REF!</v>
      </c>
      <c r="M11" s="6" t="e">
        <f>VLOOKUP(D11,#REF!,2,FALSE)</f>
        <v>#REF!</v>
      </c>
      <c r="N11" s="6" t="e">
        <f t="shared" si="0"/>
        <v>#REF!</v>
      </c>
      <c r="O11" s="6"/>
      <c r="P11" s="6" t="s">
        <v>386</v>
      </c>
    </row>
    <row r="12" spans="1:16" x14ac:dyDescent="0.15">
      <c r="A12" s="6">
        <v>11</v>
      </c>
      <c r="B12" s="4" t="s">
        <v>9</v>
      </c>
      <c r="C12" s="5">
        <v>202409</v>
      </c>
      <c r="D12" s="6" t="s">
        <v>20</v>
      </c>
      <c r="E12" s="6" t="s">
        <v>120</v>
      </c>
      <c r="F12" s="6" t="s">
        <v>120</v>
      </c>
      <c r="G12" s="6" t="s">
        <v>220</v>
      </c>
      <c r="H12" s="6" t="s">
        <v>221</v>
      </c>
      <c r="I12" s="12">
        <v>45540</v>
      </c>
      <c r="J12" s="7" t="s">
        <v>466</v>
      </c>
      <c r="L12" s="6" t="e">
        <f>VLOOKUP(D12,#REF!,1,FALSE)</f>
        <v>#REF!</v>
      </c>
      <c r="M12" s="6" t="e">
        <f>VLOOKUP(D12,#REF!,2,FALSE)</f>
        <v>#REF!</v>
      </c>
      <c r="N12" s="6" t="e">
        <f t="shared" si="0"/>
        <v>#REF!</v>
      </c>
      <c r="O12" s="6"/>
      <c r="P12" s="6"/>
    </row>
    <row r="13" spans="1:16" x14ac:dyDescent="0.15">
      <c r="A13" s="6">
        <v>12</v>
      </c>
      <c r="B13" s="4" t="s">
        <v>9</v>
      </c>
      <c r="C13" s="5">
        <v>202409</v>
      </c>
      <c r="D13" s="6" t="s">
        <v>11</v>
      </c>
      <c r="E13" s="6" t="s">
        <v>115</v>
      </c>
      <c r="F13" s="6" t="s">
        <v>396</v>
      </c>
      <c r="G13" s="6" t="s">
        <v>222</v>
      </c>
      <c r="H13" s="6" t="s">
        <v>223</v>
      </c>
      <c r="I13" s="12">
        <v>45540</v>
      </c>
      <c r="J13" s="7" t="s">
        <v>467</v>
      </c>
      <c r="L13" s="6" t="e">
        <f>VLOOKUP(D13,#REF!,1,FALSE)</f>
        <v>#REF!</v>
      </c>
      <c r="M13" s="6" t="e">
        <f>VLOOKUP(D13,#REF!,2,FALSE)</f>
        <v>#REF!</v>
      </c>
      <c r="N13" s="6" t="e">
        <f t="shared" si="0"/>
        <v>#REF!</v>
      </c>
      <c r="O13" s="6"/>
      <c r="P13" s="6"/>
    </row>
    <row r="14" spans="1:16" x14ac:dyDescent="0.15">
      <c r="A14" s="6">
        <v>13</v>
      </c>
      <c r="B14" s="4" t="s">
        <v>9</v>
      </c>
      <c r="C14" s="5">
        <v>202409</v>
      </c>
      <c r="D14" s="6" t="s">
        <v>12</v>
      </c>
      <c r="E14" s="6" t="s">
        <v>116</v>
      </c>
      <c r="F14" s="6" t="s">
        <v>397</v>
      </c>
      <c r="G14" s="6" t="s">
        <v>222</v>
      </c>
      <c r="H14" s="6" t="s">
        <v>224</v>
      </c>
      <c r="I14" s="12">
        <v>45540</v>
      </c>
      <c r="J14" s="7" t="s">
        <v>468</v>
      </c>
      <c r="L14" s="6" t="e">
        <f>VLOOKUP(D14,#REF!,1,FALSE)</f>
        <v>#REF!</v>
      </c>
      <c r="M14" s="6" t="e">
        <f>VLOOKUP(D14,#REF!,2,FALSE)</f>
        <v>#REF!</v>
      </c>
      <c r="N14" s="6" t="e">
        <f t="shared" si="0"/>
        <v>#REF!</v>
      </c>
      <c r="O14" s="6"/>
      <c r="P14" s="6"/>
    </row>
    <row r="15" spans="1:16" x14ac:dyDescent="0.15">
      <c r="A15" s="6">
        <v>14</v>
      </c>
      <c r="B15" s="4" t="s">
        <v>9</v>
      </c>
      <c r="C15" s="5">
        <v>202409</v>
      </c>
      <c r="D15" s="6" t="s">
        <v>105</v>
      </c>
      <c r="E15" s="6" t="s">
        <v>188</v>
      </c>
      <c r="F15" s="6" t="s">
        <v>398</v>
      </c>
      <c r="G15" s="6" t="s">
        <v>225</v>
      </c>
      <c r="H15" s="6" t="s">
        <v>226</v>
      </c>
      <c r="I15" s="12">
        <v>45541</v>
      </c>
      <c r="J15" s="7" t="s">
        <v>469</v>
      </c>
      <c r="L15" s="6" t="e">
        <f>VLOOKUP(D15,#REF!,1,FALSE)</f>
        <v>#REF!</v>
      </c>
      <c r="M15" s="6" t="e">
        <f>VLOOKUP(D15,#REF!,2,FALSE)</f>
        <v>#REF!</v>
      </c>
      <c r="N15" s="6" t="e">
        <f t="shared" si="0"/>
        <v>#REF!</v>
      </c>
      <c r="O15" s="6"/>
      <c r="P15" s="6"/>
    </row>
    <row r="16" spans="1:16" x14ac:dyDescent="0.15">
      <c r="A16" s="6">
        <v>15</v>
      </c>
      <c r="B16" s="4" t="s">
        <v>9</v>
      </c>
      <c r="C16" s="5">
        <v>202409</v>
      </c>
      <c r="D16" s="6" t="s">
        <v>25</v>
      </c>
      <c r="E16" s="6" t="s">
        <v>125</v>
      </c>
      <c r="F16" s="6" t="s">
        <v>399</v>
      </c>
      <c r="G16" s="6" t="s">
        <v>227</v>
      </c>
      <c r="H16" s="6" t="s">
        <v>228</v>
      </c>
      <c r="I16" s="12">
        <v>45541</v>
      </c>
      <c r="J16" s="7" t="s">
        <v>470</v>
      </c>
      <c r="L16" s="6" t="e">
        <f>VLOOKUP(D16,#REF!,1,FALSE)</f>
        <v>#REF!</v>
      </c>
      <c r="M16" s="6" t="e">
        <f>VLOOKUP(D16,#REF!,2,FALSE)</f>
        <v>#REF!</v>
      </c>
      <c r="N16" s="6" t="e">
        <f t="shared" si="0"/>
        <v>#REF!</v>
      </c>
      <c r="O16" s="6"/>
      <c r="P16" s="6"/>
    </row>
    <row r="17" spans="1:16" x14ac:dyDescent="0.15">
      <c r="A17" s="6">
        <v>16</v>
      </c>
      <c r="B17" s="4" t="s">
        <v>9</v>
      </c>
      <c r="C17" s="5">
        <v>202409</v>
      </c>
      <c r="D17" s="6" t="s">
        <v>104</v>
      </c>
      <c r="E17" s="6" t="s">
        <v>187</v>
      </c>
      <c r="F17" s="6" t="s">
        <v>400</v>
      </c>
      <c r="G17" s="6" t="s">
        <v>229</v>
      </c>
      <c r="H17" s="6" t="s">
        <v>230</v>
      </c>
      <c r="I17" s="12">
        <v>45542</v>
      </c>
      <c r="J17" s="7" t="s">
        <v>471</v>
      </c>
      <c r="L17" s="6" t="e">
        <f>VLOOKUP(D17,#REF!,1,FALSE)</f>
        <v>#REF!</v>
      </c>
      <c r="M17" s="6" t="e">
        <f>VLOOKUP(D17,#REF!,2,FALSE)</f>
        <v>#REF!</v>
      </c>
      <c r="N17" s="6" t="e">
        <f t="shared" si="0"/>
        <v>#REF!</v>
      </c>
      <c r="O17" s="6"/>
      <c r="P17" s="6"/>
    </row>
    <row r="18" spans="1:16" x14ac:dyDescent="0.15">
      <c r="A18" s="6">
        <v>17</v>
      </c>
      <c r="B18" s="4" t="s">
        <v>9</v>
      </c>
      <c r="C18" s="5">
        <v>202409</v>
      </c>
      <c r="D18" s="6" t="s">
        <v>98</v>
      </c>
      <c r="E18" s="6" t="s">
        <v>182</v>
      </c>
      <c r="F18" s="6" t="s">
        <v>401</v>
      </c>
      <c r="G18" s="6" t="s">
        <v>192</v>
      </c>
      <c r="H18" s="6" t="s">
        <v>231</v>
      </c>
      <c r="I18" s="12">
        <v>45544</v>
      </c>
      <c r="J18" s="7" t="s">
        <v>472</v>
      </c>
      <c r="L18" s="6" t="e">
        <f>VLOOKUP(D18,#REF!,1,FALSE)</f>
        <v>#REF!</v>
      </c>
      <c r="M18" s="6" t="e">
        <f>VLOOKUP(D18,#REF!,2,FALSE)</f>
        <v>#REF!</v>
      </c>
      <c r="N18" s="6" t="e">
        <f t="shared" si="0"/>
        <v>#REF!</v>
      </c>
      <c r="O18" s="6"/>
      <c r="P18" s="6"/>
    </row>
    <row r="19" spans="1:16" x14ac:dyDescent="0.15">
      <c r="A19" s="6">
        <v>18</v>
      </c>
      <c r="B19" s="4" t="s">
        <v>9</v>
      </c>
      <c r="C19" s="5">
        <v>202409</v>
      </c>
      <c r="D19" s="6" t="s">
        <v>100</v>
      </c>
      <c r="E19" s="6" t="s">
        <v>184</v>
      </c>
      <c r="F19" s="6" t="s">
        <v>402</v>
      </c>
      <c r="G19" s="6" t="s">
        <v>192</v>
      </c>
      <c r="H19" s="6" t="s">
        <v>232</v>
      </c>
      <c r="I19" s="12">
        <v>45544</v>
      </c>
      <c r="J19" s="7" t="s">
        <v>473</v>
      </c>
      <c r="L19" s="6" t="e">
        <f>VLOOKUP(D19,#REF!,1,FALSE)</f>
        <v>#REF!</v>
      </c>
      <c r="M19" s="6" t="e">
        <f>VLOOKUP(D19,#REF!,2,FALSE)</f>
        <v>#REF!</v>
      </c>
      <c r="N19" s="6" t="e">
        <f t="shared" si="0"/>
        <v>#REF!</v>
      </c>
      <c r="O19" s="6"/>
      <c r="P19" s="6"/>
    </row>
    <row r="20" spans="1:16" x14ac:dyDescent="0.15">
      <c r="A20" s="6">
        <v>19</v>
      </c>
      <c r="B20" s="4" t="s">
        <v>9</v>
      </c>
      <c r="C20" s="5">
        <v>202409</v>
      </c>
      <c r="D20" s="6" t="s">
        <v>94</v>
      </c>
      <c r="E20" s="6" t="s">
        <v>178</v>
      </c>
      <c r="F20" s="6" t="s">
        <v>178</v>
      </c>
      <c r="G20" s="6" t="s">
        <v>233</v>
      </c>
      <c r="H20" s="6" t="s">
        <v>234</v>
      </c>
      <c r="I20" s="12">
        <v>45544</v>
      </c>
      <c r="J20" s="7" t="s">
        <v>474</v>
      </c>
      <c r="L20" s="6" t="e">
        <f>VLOOKUP(D20,#REF!,1,FALSE)</f>
        <v>#REF!</v>
      </c>
      <c r="M20" s="6" t="e">
        <f>VLOOKUP(D20,#REF!,2,FALSE)</f>
        <v>#REF!</v>
      </c>
      <c r="N20" s="6" t="e">
        <f t="shared" si="0"/>
        <v>#REF!</v>
      </c>
      <c r="O20" s="6"/>
      <c r="P20" s="6"/>
    </row>
    <row r="21" spans="1:16" x14ac:dyDescent="0.15">
      <c r="A21" s="6">
        <v>20</v>
      </c>
      <c r="B21" s="4" t="s">
        <v>9</v>
      </c>
      <c r="C21" s="5">
        <v>202409</v>
      </c>
      <c r="D21" s="6" t="s">
        <v>99</v>
      </c>
      <c r="E21" s="6" t="s">
        <v>183</v>
      </c>
      <c r="F21" s="6" t="s">
        <v>183</v>
      </c>
      <c r="G21" s="6" t="s">
        <v>235</v>
      </c>
      <c r="H21" s="6" t="s">
        <v>236</v>
      </c>
      <c r="I21" s="12">
        <v>45544</v>
      </c>
      <c r="J21" s="7" t="s">
        <v>475</v>
      </c>
      <c r="L21" s="6" t="e">
        <f>VLOOKUP(D21,#REF!,1,FALSE)</f>
        <v>#REF!</v>
      </c>
      <c r="M21" s="6" t="e">
        <f>VLOOKUP(D21,#REF!,2,FALSE)</f>
        <v>#REF!</v>
      </c>
      <c r="N21" s="6" t="e">
        <f t="shared" si="0"/>
        <v>#REF!</v>
      </c>
      <c r="O21" s="6"/>
      <c r="P21" s="6"/>
    </row>
    <row r="22" spans="1:16" x14ac:dyDescent="0.15">
      <c r="A22" s="6">
        <v>21</v>
      </c>
      <c r="B22" s="4" t="s">
        <v>9</v>
      </c>
      <c r="C22" s="5">
        <v>202409</v>
      </c>
      <c r="D22" s="6" t="s">
        <v>21</v>
      </c>
      <c r="E22" s="6" t="s">
        <v>121</v>
      </c>
      <c r="F22" s="6" t="s">
        <v>403</v>
      </c>
      <c r="G22" s="6" t="s">
        <v>237</v>
      </c>
      <c r="H22" s="6" t="s">
        <v>238</v>
      </c>
      <c r="I22" s="12">
        <v>45544</v>
      </c>
      <c r="J22" s="7" t="s">
        <v>476</v>
      </c>
      <c r="L22" s="6" t="e">
        <f>VLOOKUP(D22,#REF!,1,FALSE)</f>
        <v>#REF!</v>
      </c>
      <c r="M22" s="6" t="e">
        <f>VLOOKUP(D22,#REF!,2,FALSE)</f>
        <v>#REF!</v>
      </c>
      <c r="N22" s="6" t="e">
        <f t="shared" si="0"/>
        <v>#REF!</v>
      </c>
      <c r="O22" s="6"/>
      <c r="P22" s="6"/>
    </row>
    <row r="23" spans="1:16" x14ac:dyDescent="0.15">
      <c r="A23" s="6">
        <v>22</v>
      </c>
      <c r="B23" s="4" t="s">
        <v>9</v>
      </c>
      <c r="C23" s="5">
        <v>202409</v>
      </c>
      <c r="D23" s="6" t="s">
        <v>93</v>
      </c>
      <c r="E23" s="6" t="s">
        <v>177</v>
      </c>
      <c r="F23" s="6" t="s">
        <v>177</v>
      </c>
      <c r="G23" s="6" t="s">
        <v>239</v>
      </c>
      <c r="H23" s="6" t="s">
        <v>240</v>
      </c>
      <c r="I23" s="12">
        <v>45545</v>
      </c>
      <c r="J23" s="7" t="s">
        <v>477</v>
      </c>
      <c r="L23" s="6" t="e">
        <f>VLOOKUP(D23,#REF!,1,FALSE)</f>
        <v>#REF!</v>
      </c>
      <c r="M23" s="6" t="e">
        <f>VLOOKUP(D23,#REF!,2,FALSE)</f>
        <v>#REF!</v>
      </c>
      <c r="N23" s="6" t="e">
        <f t="shared" si="0"/>
        <v>#REF!</v>
      </c>
      <c r="O23" s="6"/>
      <c r="P23" s="6"/>
    </row>
    <row r="24" spans="1:16" x14ac:dyDescent="0.15">
      <c r="A24" s="6">
        <v>23</v>
      </c>
      <c r="B24" s="4" t="s">
        <v>9</v>
      </c>
      <c r="C24" s="5">
        <v>202409</v>
      </c>
      <c r="D24" s="6" t="s">
        <v>101</v>
      </c>
      <c r="E24" s="6" t="s">
        <v>185</v>
      </c>
      <c r="F24" s="6" t="s">
        <v>185</v>
      </c>
      <c r="G24" s="6" t="s">
        <v>241</v>
      </c>
      <c r="H24" s="6" t="s">
        <v>242</v>
      </c>
      <c r="I24" s="12">
        <v>45545</v>
      </c>
      <c r="J24" s="7" t="s">
        <v>478</v>
      </c>
      <c r="L24" s="6" t="e">
        <f>VLOOKUP(D24,#REF!,1,FALSE)</f>
        <v>#REF!</v>
      </c>
      <c r="M24" s="6" t="e">
        <f>VLOOKUP(D24,#REF!,2,FALSE)</f>
        <v>#REF!</v>
      </c>
      <c r="N24" s="6" t="e">
        <f t="shared" si="0"/>
        <v>#REF!</v>
      </c>
      <c r="O24" s="6"/>
      <c r="P24" s="6"/>
    </row>
    <row r="25" spans="1:16" x14ac:dyDescent="0.15">
      <c r="A25" s="6">
        <v>24</v>
      </c>
      <c r="B25" s="4" t="s">
        <v>9</v>
      </c>
      <c r="C25" s="5">
        <v>202409</v>
      </c>
      <c r="D25" s="6" t="s">
        <v>102</v>
      </c>
      <c r="E25" s="6" t="s">
        <v>186</v>
      </c>
      <c r="F25" s="6" t="s">
        <v>404</v>
      </c>
      <c r="G25" s="6" t="s">
        <v>243</v>
      </c>
      <c r="H25" s="6" t="s">
        <v>244</v>
      </c>
      <c r="I25" s="12">
        <v>45545</v>
      </c>
      <c r="J25" s="7" t="s">
        <v>479</v>
      </c>
      <c r="L25" s="6" t="e">
        <f>VLOOKUP(D25,#REF!,1,FALSE)</f>
        <v>#REF!</v>
      </c>
      <c r="M25" s="6" t="e">
        <f>VLOOKUP(D25,#REF!,2,FALSE)</f>
        <v>#REF!</v>
      </c>
      <c r="N25" s="6" t="e">
        <f t="shared" si="0"/>
        <v>#REF!</v>
      </c>
      <c r="O25" s="6"/>
      <c r="P25" s="6"/>
    </row>
    <row r="26" spans="1:16" x14ac:dyDescent="0.15">
      <c r="A26" s="6">
        <v>25</v>
      </c>
      <c r="B26" s="4" t="s">
        <v>9</v>
      </c>
      <c r="C26" s="5">
        <v>202409</v>
      </c>
      <c r="D26" s="6" t="s">
        <v>92</v>
      </c>
      <c r="E26" s="6" t="s">
        <v>176</v>
      </c>
      <c r="F26" s="6" t="s">
        <v>405</v>
      </c>
      <c r="G26" s="6" t="s">
        <v>245</v>
      </c>
      <c r="H26" s="6" t="s">
        <v>246</v>
      </c>
      <c r="I26" s="12">
        <v>45545</v>
      </c>
      <c r="J26" s="7" t="s">
        <v>480</v>
      </c>
      <c r="L26" s="6" t="e">
        <f>VLOOKUP(D26,#REF!,1,FALSE)</f>
        <v>#REF!</v>
      </c>
      <c r="M26" s="6" t="e">
        <f>VLOOKUP(D26,#REF!,2,FALSE)</f>
        <v>#REF!</v>
      </c>
      <c r="N26" s="6" t="e">
        <f t="shared" si="0"/>
        <v>#REF!</v>
      </c>
      <c r="O26" s="6"/>
      <c r="P26" s="6"/>
    </row>
    <row r="27" spans="1:16" x14ac:dyDescent="0.15">
      <c r="A27" s="6">
        <v>26</v>
      </c>
      <c r="B27" s="4" t="s">
        <v>9</v>
      </c>
      <c r="C27" s="5">
        <v>202409</v>
      </c>
      <c r="D27" s="6" t="s">
        <v>88</v>
      </c>
      <c r="E27" s="6" t="s">
        <v>172</v>
      </c>
      <c r="F27" s="6" t="s">
        <v>172</v>
      </c>
      <c r="G27" s="6" t="s">
        <v>247</v>
      </c>
      <c r="H27" s="6" t="s">
        <v>248</v>
      </c>
      <c r="I27" s="12">
        <v>45546</v>
      </c>
      <c r="J27" s="7" t="s">
        <v>481</v>
      </c>
      <c r="L27" s="6" t="e">
        <f>VLOOKUP(D27,#REF!,1,FALSE)</f>
        <v>#REF!</v>
      </c>
      <c r="M27" s="6" t="e">
        <f>VLOOKUP(D27,#REF!,2,FALSE)</f>
        <v>#REF!</v>
      </c>
      <c r="N27" s="6" t="e">
        <f t="shared" si="0"/>
        <v>#REF!</v>
      </c>
      <c r="O27" s="6"/>
      <c r="P27" s="6"/>
    </row>
    <row r="28" spans="1:16" x14ac:dyDescent="0.15">
      <c r="A28" s="6">
        <v>27</v>
      </c>
      <c r="B28" s="4" t="s">
        <v>9</v>
      </c>
      <c r="C28" s="5">
        <v>202409</v>
      </c>
      <c r="D28" s="6" t="s">
        <v>96</v>
      </c>
      <c r="E28" s="6" t="s">
        <v>180</v>
      </c>
      <c r="F28" s="6" t="s">
        <v>180</v>
      </c>
      <c r="G28" s="6" t="s">
        <v>249</v>
      </c>
      <c r="H28" s="6" t="s">
        <v>250</v>
      </c>
      <c r="I28" s="12">
        <v>45546</v>
      </c>
      <c r="J28" s="7" t="s">
        <v>482</v>
      </c>
      <c r="L28" s="6" t="e">
        <f>VLOOKUP(D28,#REF!,1,FALSE)</f>
        <v>#REF!</v>
      </c>
      <c r="M28" s="6" t="e">
        <f>VLOOKUP(D28,#REF!,2,FALSE)</f>
        <v>#REF!</v>
      </c>
      <c r="N28" s="6" t="e">
        <f t="shared" si="0"/>
        <v>#REF!</v>
      </c>
      <c r="O28" s="6"/>
      <c r="P28" s="6"/>
    </row>
    <row r="29" spans="1:16" x14ac:dyDescent="0.15">
      <c r="A29" s="6">
        <v>28</v>
      </c>
      <c r="B29" s="4" t="s">
        <v>9</v>
      </c>
      <c r="C29" s="5">
        <v>202409</v>
      </c>
      <c r="D29" s="6" t="s">
        <v>87</v>
      </c>
      <c r="E29" s="6" t="s">
        <v>171</v>
      </c>
      <c r="F29" s="6" t="s">
        <v>406</v>
      </c>
      <c r="G29" s="6" t="s">
        <v>249</v>
      </c>
      <c r="H29" s="6" t="s">
        <v>250</v>
      </c>
      <c r="I29" s="12">
        <v>45546</v>
      </c>
      <c r="J29" s="7" t="s">
        <v>483</v>
      </c>
      <c r="L29" s="6" t="e">
        <f>VLOOKUP(D29,#REF!,1,FALSE)</f>
        <v>#REF!</v>
      </c>
      <c r="M29" s="6" t="e">
        <f>VLOOKUP(D29,#REF!,2,FALSE)</f>
        <v>#REF!</v>
      </c>
      <c r="N29" s="6" t="e">
        <f t="shared" si="0"/>
        <v>#REF!</v>
      </c>
      <c r="O29" s="6"/>
      <c r="P29" s="6"/>
    </row>
    <row r="30" spans="1:16" x14ac:dyDescent="0.15">
      <c r="A30" s="6">
        <v>29</v>
      </c>
      <c r="B30" s="4" t="s">
        <v>9</v>
      </c>
      <c r="C30" s="5">
        <v>202409</v>
      </c>
      <c r="D30" s="6" t="s">
        <v>91</v>
      </c>
      <c r="E30" s="6" t="s">
        <v>175</v>
      </c>
      <c r="F30" s="6" t="s">
        <v>407</v>
      </c>
      <c r="G30" s="6" t="s">
        <v>251</v>
      </c>
      <c r="H30" s="6" t="s">
        <v>252</v>
      </c>
      <c r="I30" s="12">
        <v>45546</v>
      </c>
      <c r="J30" s="7" t="s">
        <v>484</v>
      </c>
      <c r="L30" s="6" t="e">
        <f>VLOOKUP(D30,#REF!,1,FALSE)</f>
        <v>#REF!</v>
      </c>
      <c r="M30" s="6" t="e">
        <f>VLOOKUP(D30,#REF!,2,FALSE)</f>
        <v>#REF!</v>
      </c>
      <c r="N30" s="6" t="e">
        <f t="shared" si="0"/>
        <v>#REF!</v>
      </c>
      <c r="O30" s="6"/>
      <c r="P30" s="6"/>
    </row>
    <row r="31" spans="1:16" x14ac:dyDescent="0.15">
      <c r="A31" s="6">
        <v>30</v>
      </c>
      <c r="B31" s="4" t="s">
        <v>9</v>
      </c>
      <c r="C31" s="5">
        <v>202409</v>
      </c>
      <c r="D31" s="6" t="s">
        <v>86</v>
      </c>
      <c r="E31" s="6" t="s">
        <v>170</v>
      </c>
      <c r="F31" s="6" t="s">
        <v>170</v>
      </c>
      <c r="G31" s="6" t="s">
        <v>253</v>
      </c>
      <c r="H31" s="6" t="s">
        <v>254</v>
      </c>
      <c r="I31" s="12">
        <v>45546</v>
      </c>
      <c r="J31" s="7" t="s">
        <v>485</v>
      </c>
      <c r="L31" s="6" t="e">
        <f>VLOOKUP(D31,#REF!,1,FALSE)</f>
        <v>#REF!</v>
      </c>
      <c r="M31" s="6" t="e">
        <f>VLOOKUP(D31,#REF!,2,FALSE)</f>
        <v>#REF!</v>
      </c>
      <c r="N31" s="6" t="e">
        <f t="shared" si="0"/>
        <v>#REF!</v>
      </c>
      <c r="O31" s="6"/>
      <c r="P31" s="6"/>
    </row>
    <row r="32" spans="1:16" x14ac:dyDescent="0.15">
      <c r="A32" s="6">
        <v>31</v>
      </c>
      <c r="B32" s="4" t="s">
        <v>9</v>
      </c>
      <c r="C32" s="5">
        <v>202409</v>
      </c>
      <c r="D32" s="6" t="s">
        <v>85</v>
      </c>
      <c r="E32" s="6" t="s">
        <v>255</v>
      </c>
      <c r="F32" s="6" t="s">
        <v>408</v>
      </c>
      <c r="G32" s="6" t="s">
        <v>256</v>
      </c>
      <c r="H32" s="6" t="s">
        <v>257</v>
      </c>
      <c r="I32" s="12">
        <v>45546</v>
      </c>
      <c r="J32" s="7" t="s">
        <v>486</v>
      </c>
      <c r="L32" s="6" t="e">
        <f>VLOOKUP(D32,#REF!,1,FALSE)</f>
        <v>#REF!</v>
      </c>
      <c r="M32" s="6" t="e">
        <f>VLOOKUP(D32,#REF!,2,FALSE)</f>
        <v>#REF!</v>
      </c>
      <c r="N32" s="6" t="e">
        <f t="shared" si="0"/>
        <v>#REF!</v>
      </c>
      <c r="O32" s="6"/>
      <c r="P32" s="6" t="s">
        <v>386</v>
      </c>
    </row>
    <row r="33" spans="1:16" x14ac:dyDescent="0.15">
      <c r="A33" s="6">
        <v>32</v>
      </c>
      <c r="B33" s="4" t="s">
        <v>9</v>
      </c>
      <c r="C33" s="5">
        <v>202409</v>
      </c>
      <c r="D33" s="6" t="s">
        <v>97</v>
      </c>
      <c r="E33" s="6" t="s">
        <v>181</v>
      </c>
      <c r="F33" s="6" t="s">
        <v>409</v>
      </c>
      <c r="G33" s="6" t="s">
        <v>258</v>
      </c>
      <c r="H33" s="6" t="s">
        <v>259</v>
      </c>
      <c r="I33" s="12">
        <v>45547</v>
      </c>
      <c r="J33" s="7" t="s">
        <v>487</v>
      </c>
      <c r="L33" s="6" t="e">
        <f>VLOOKUP(D33,#REF!,1,FALSE)</f>
        <v>#REF!</v>
      </c>
      <c r="M33" s="6" t="e">
        <f>VLOOKUP(D33,#REF!,2,FALSE)</f>
        <v>#REF!</v>
      </c>
      <c r="N33" s="6" t="e">
        <f t="shared" si="0"/>
        <v>#REF!</v>
      </c>
      <c r="O33" s="6"/>
      <c r="P33" s="6"/>
    </row>
    <row r="34" spans="1:16" x14ac:dyDescent="0.15">
      <c r="A34" s="6">
        <v>33</v>
      </c>
      <c r="B34" s="4" t="s">
        <v>9</v>
      </c>
      <c r="C34" s="5">
        <v>202409</v>
      </c>
      <c r="D34" s="6" t="s">
        <v>95</v>
      </c>
      <c r="E34" s="6" t="s">
        <v>179</v>
      </c>
      <c r="F34" s="6" t="s">
        <v>410</v>
      </c>
      <c r="G34" s="6" t="s">
        <v>258</v>
      </c>
      <c r="H34" s="6" t="s">
        <v>260</v>
      </c>
      <c r="I34" s="12">
        <v>45547</v>
      </c>
      <c r="J34" s="7" t="s">
        <v>488</v>
      </c>
      <c r="L34" s="6" t="e">
        <f>VLOOKUP(D34,#REF!,1,FALSE)</f>
        <v>#REF!</v>
      </c>
      <c r="M34" s="6" t="e">
        <f>VLOOKUP(D34,#REF!,2,FALSE)</f>
        <v>#REF!</v>
      </c>
      <c r="N34" s="6" t="e">
        <f t="shared" si="0"/>
        <v>#REF!</v>
      </c>
      <c r="O34" s="6"/>
      <c r="P34" s="6"/>
    </row>
    <row r="35" spans="1:16" x14ac:dyDescent="0.15">
      <c r="A35" s="6">
        <v>34</v>
      </c>
      <c r="B35" s="4" t="s">
        <v>9</v>
      </c>
      <c r="C35" s="5">
        <v>202409</v>
      </c>
      <c r="D35" s="6" t="s">
        <v>19</v>
      </c>
      <c r="E35" s="6" t="s">
        <v>261</v>
      </c>
      <c r="F35" s="6" t="s">
        <v>411</v>
      </c>
      <c r="G35" s="6" t="s">
        <v>262</v>
      </c>
      <c r="H35" s="6" t="s">
        <v>263</v>
      </c>
      <c r="I35" s="12">
        <v>45547</v>
      </c>
      <c r="J35" s="7" t="s">
        <v>489</v>
      </c>
      <c r="L35" s="6" t="e">
        <f>VLOOKUP(D35,#REF!,1,FALSE)</f>
        <v>#REF!</v>
      </c>
      <c r="M35" s="6" t="e">
        <f>VLOOKUP(D35,#REF!,2,FALSE)</f>
        <v>#REF!</v>
      </c>
      <c r="N35" s="6" t="e">
        <f t="shared" si="0"/>
        <v>#REF!</v>
      </c>
      <c r="O35" s="6"/>
      <c r="P35" s="6" t="s">
        <v>386</v>
      </c>
    </row>
    <row r="36" spans="1:16" x14ac:dyDescent="0.15">
      <c r="A36" s="6">
        <v>35</v>
      </c>
      <c r="B36" s="4" t="s">
        <v>9</v>
      </c>
      <c r="C36" s="5">
        <v>202409</v>
      </c>
      <c r="D36" s="6" t="s">
        <v>84</v>
      </c>
      <c r="E36" s="6" t="s">
        <v>264</v>
      </c>
      <c r="F36" s="6" t="s">
        <v>412</v>
      </c>
      <c r="G36" s="6" t="s">
        <v>265</v>
      </c>
      <c r="H36" s="6" t="s">
        <v>266</v>
      </c>
      <c r="I36" s="12">
        <v>45547</v>
      </c>
      <c r="J36" s="7" t="s">
        <v>490</v>
      </c>
      <c r="L36" s="6" t="e">
        <f>VLOOKUP(D36,#REF!,1,FALSE)</f>
        <v>#REF!</v>
      </c>
      <c r="M36" s="6" t="e">
        <f>VLOOKUP(D36,#REF!,2,FALSE)</f>
        <v>#REF!</v>
      </c>
      <c r="N36" s="6" t="e">
        <f t="shared" si="0"/>
        <v>#REF!</v>
      </c>
      <c r="O36" s="6"/>
      <c r="P36" s="6" t="s">
        <v>386</v>
      </c>
    </row>
    <row r="37" spans="1:16" x14ac:dyDescent="0.15">
      <c r="A37" s="6">
        <v>36</v>
      </c>
      <c r="B37" s="4" t="s">
        <v>9</v>
      </c>
      <c r="C37" s="5">
        <v>202409</v>
      </c>
      <c r="D37" s="6" t="s">
        <v>13</v>
      </c>
      <c r="E37" s="6" t="s">
        <v>267</v>
      </c>
      <c r="F37" s="6" t="s">
        <v>413</v>
      </c>
      <c r="G37" s="6" t="s">
        <v>268</v>
      </c>
      <c r="H37" s="6" t="s">
        <v>269</v>
      </c>
      <c r="I37" s="12">
        <v>45547</v>
      </c>
      <c r="J37" s="7" t="s">
        <v>491</v>
      </c>
      <c r="L37" s="6" t="e">
        <f>VLOOKUP(D37,#REF!,1,FALSE)</f>
        <v>#REF!</v>
      </c>
      <c r="M37" s="6" t="e">
        <f>VLOOKUP(D37,#REF!,2,FALSE)</f>
        <v>#REF!</v>
      </c>
      <c r="N37" s="6" t="e">
        <f t="shared" si="0"/>
        <v>#REF!</v>
      </c>
      <c r="O37" s="6"/>
      <c r="P37" s="6" t="s">
        <v>386</v>
      </c>
    </row>
    <row r="38" spans="1:16" x14ac:dyDescent="0.15">
      <c r="A38" s="6">
        <v>37</v>
      </c>
      <c r="B38" s="4" t="s">
        <v>9</v>
      </c>
      <c r="C38" s="5">
        <v>202409</v>
      </c>
      <c r="D38" s="6" t="s">
        <v>15</v>
      </c>
      <c r="E38" s="6" t="s">
        <v>270</v>
      </c>
      <c r="F38" s="6" t="s">
        <v>414</v>
      </c>
      <c r="G38" s="6" t="s">
        <v>268</v>
      </c>
      <c r="H38" s="6" t="s">
        <v>271</v>
      </c>
      <c r="I38" s="12">
        <v>45547</v>
      </c>
      <c r="J38" s="7" t="s">
        <v>492</v>
      </c>
      <c r="L38" s="6" t="e">
        <f>VLOOKUP(D38,#REF!,1,FALSE)</f>
        <v>#REF!</v>
      </c>
      <c r="M38" s="6" t="e">
        <f>VLOOKUP(D38,#REF!,2,FALSE)</f>
        <v>#REF!</v>
      </c>
      <c r="N38" s="6" t="e">
        <f t="shared" si="0"/>
        <v>#REF!</v>
      </c>
      <c r="O38" s="6"/>
      <c r="P38" s="6" t="s">
        <v>386</v>
      </c>
    </row>
    <row r="39" spans="1:16" x14ac:dyDescent="0.15">
      <c r="A39" s="6">
        <v>38</v>
      </c>
      <c r="B39" s="4" t="s">
        <v>9</v>
      </c>
      <c r="C39" s="5">
        <v>202409</v>
      </c>
      <c r="D39" s="6" t="s">
        <v>22</v>
      </c>
      <c r="E39" s="6" t="s">
        <v>122</v>
      </c>
      <c r="F39" s="6" t="s">
        <v>415</v>
      </c>
      <c r="G39" s="6" t="s">
        <v>268</v>
      </c>
      <c r="H39" s="6" t="s">
        <v>272</v>
      </c>
      <c r="I39" s="12">
        <v>45547</v>
      </c>
      <c r="J39" s="7" t="s">
        <v>493</v>
      </c>
      <c r="L39" s="6" t="e">
        <f>VLOOKUP(D39,#REF!,1,FALSE)</f>
        <v>#REF!</v>
      </c>
      <c r="M39" s="6" t="e">
        <f>VLOOKUP(D39,#REF!,2,FALSE)</f>
        <v>#REF!</v>
      </c>
      <c r="N39" s="6" t="e">
        <f t="shared" si="0"/>
        <v>#REF!</v>
      </c>
      <c r="O39" s="6"/>
      <c r="P39" s="6"/>
    </row>
    <row r="40" spans="1:16" x14ac:dyDescent="0.15">
      <c r="A40" s="6">
        <v>39</v>
      </c>
      <c r="B40" s="4" t="s">
        <v>9</v>
      </c>
      <c r="C40" s="5">
        <v>202409</v>
      </c>
      <c r="D40" s="6" t="s">
        <v>14</v>
      </c>
      <c r="E40" s="6" t="s">
        <v>117</v>
      </c>
      <c r="F40" s="6" t="s">
        <v>416</v>
      </c>
      <c r="G40" s="6" t="s">
        <v>268</v>
      </c>
      <c r="H40" s="6" t="s">
        <v>273</v>
      </c>
      <c r="I40" s="12">
        <v>45547</v>
      </c>
      <c r="J40" s="7" t="s">
        <v>494</v>
      </c>
      <c r="L40" s="6" t="e">
        <f>VLOOKUP(D40,#REF!,1,FALSE)</f>
        <v>#REF!</v>
      </c>
      <c r="M40" s="6" t="e">
        <f>VLOOKUP(D40,#REF!,2,FALSE)</f>
        <v>#REF!</v>
      </c>
      <c r="N40" s="6" t="e">
        <f t="shared" si="0"/>
        <v>#REF!</v>
      </c>
      <c r="O40" s="6"/>
      <c r="P40" s="6"/>
    </row>
    <row r="41" spans="1:16" x14ac:dyDescent="0.15">
      <c r="A41" s="6">
        <v>40</v>
      </c>
      <c r="B41" s="4" t="s">
        <v>9</v>
      </c>
      <c r="C41" s="5">
        <v>202409</v>
      </c>
      <c r="D41" s="6" t="s">
        <v>89</v>
      </c>
      <c r="E41" s="6" t="s">
        <v>173</v>
      </c>
      <c r="F41" s="6" t="s">
        <v>173</v>
      </c>
      <c r="G41" s="6" t="s">
        <v>274</v>
      </c>
      <c r="H41" s="6" t="s">
        <v>275</v>
      </c>
      <c r="I41" s="12">
        <v>45548</v>
      </c>
      <c r="J41" s="7" t="s">
        <v>495</v>
      </c>
      <c r="L41" s="6" t="e">
        <f>VLOOKUP(D41,#REF!,1,FALSE)</f>
        <v>#REF!</v>
      </c>
      <c r="M41" s="6" t="e">
        <f>VLOOKUP(D41,#REF!,2,FALSE)</f>
        <v>#REF!</v>
      </c>
      <c r="N41" s="6" t="e">
        <f t="shared" si="0"/>
        <v>#REF!</v>
      </c>
      <c r="O41" s="6"/>
      <c r="P41" s="6"/>
    </row>
    <row r="42" spans="1:16" x14ac:dyDescent="0.15">
      <c r="A42" s="6">
        <v>41</v>
      </c>
      <c r="B42" s="4" t="s">
        <v>9</v>
      </c>
      <c r="C42" s="5">
        <v>202409</v>
      </c>
      <c r="D42" s="6" t="s">
        <v>24</v>
      </c>
      <c r="E42" s="6" t="s">
        <v>124</v>
      </c>
      <c r="F42" s="6" t="s">
        <v>417</v>
      </c>
      <c r="G42" s="6" t="s">
        <v>276</v>
      </c>
      <c r="H42" s="6" t="s">
        <v>277</v>
      </c>
      <c r="I42" s="12">
        <v>45548</v>
      </c>
      <c r="J42" s="7" t="s">
        <v>496</v>
      </c>
      <c r="L42" s="6" t="e">
        <f>VLOOKUP(D42,#REF!,1,FALSE)</f>
        <v>#REF!</v>
      </c>
      <c r="M42" s="6" t="e">
        <f>VLOOKUP(D42,#REF!,2,FALSE)</f>
        <v>#REF!</v>
      </c>
      <c r="N42" s="6" t="e">
        <f t="shared" si="0"/>
        <v>#REF!</v>
      </c>
      <c r="O42" s="6"/>
      <c r="P42" s="6"/>
    </row>
    <row r="43" spans="1:16" x14ac:dyDescent="0.15">
      <c r="A43" s="6">
        <v>42</v>
      </c>
      <c r="B43" s="4" t="s">
        <v>9</v>
      </c>
      <c r="C43" s="5">
        <v>202409</v>
      </c>
      <c r="D43" s="6" t="s">
        <v>90</v>
      </c>
      <c r="E43" s="6" t="s">
        <v>174</v>
      </c>
      <c r="F43" s="6" t="s">
        <v>418</v>
      </c>
      <c r="G43" s="6" t="s">
        <v>278</v>
      </c>
      <c r="H43" s="6" t="s">
        <v>279</v>
      </c>
      <c r="I43" s="12">
        <v>45548</v>
      </c>
      <c r="J43" s="7" t="s">
        <v>497</v>
      </c>
      <c r="L43" s="6" t="e">
        <f>VLOOKUP(D43,#REF!,1,FALSE)</f>
        <v>#REF!</v>
      </c>
      <c r="M43" s="6" t="e">
        <f>VLOOKUP(D43,#REF!,2,FALSE)</f>
        <v>#REF!</v>
      </c>
      <c r="N43" s="6" t="e">
        <f t="shared" si="0"/>
        <v>#REF!</v>
      </c>
      <c r="O43" s="6"/>
      <c r="P43" s="6"/>
    </row>
    <row r="44" spans="1:16" x14ac:dyDescent="0.15">
      <c r="A44" s="6">
        <v>43</v>
      </c>
      <c r="B44" s="4" t="s">
        <v>9</v>
      </c>
      <c r="C44" s="5">
        <v>202409</v>
      </c>
      <c r="D44" s="6" t="s">
        <v>81</v>
      </c>
      <c r="E44" s="6" t="s">
        <v>167</v>
      </c>
      <c r="F44" s="6" t="s">
        <v>419</v>
      </c>
      <c r="G44" s="6" t="s">
        <v>278</v>
      </c>
      <c r="H44" s="6" t="s">
        <v>280</v>
      </c>
      <c r="I44" s="12">
        <v>45548</v>
      </c>
      <c r="J44" s="7" t="s">
        <v>498</v>
      </c>
      <c r="L44" s="6" t="e">
        <f>VLOOKUP(D44,#REF!,1,FALSE)</f>
        <v>#REF!</v>
      </c>
      <c r="M44" s="6" t="e">
        <f>VLOOKUP(D44,#REF!,2,FALSE)</f>
        <v>#REF!</v>
      </c>
      <c r="N44" s="6" t="e">
        <f t="shared" si="0"/>
        <v>#REF!</v>
      </c>
      <c r="O44" s="6"/>
      <c r="P44" s="6"/>
    </row>
    <row r="45" spans="1:16" x14ac:dyDescent="0.15">
      <c r="A45" s="6">
        <v>44</v>
      </c>
      <c r="B45" s="4" t="s">
        <v>9</v>
      </c>
      <c r="C45" s="5">
        <v>202409</v>
      </c>
      <c r="D45" s="6" t="s">
        <v>82</v>
      </c>
      <c r="E45" s="6" t="s">
        <v>168</v>
      </c>
      <c r="F45" s="6" t="s">
        <v>420</v>
      </c>
      <c r="G45" s="6" t="s">
        <v>245</v>
      </c>
      <c r="H45" s="6" t="s">
        <v>281</v>
      </c>
      <c r="I45" s="12">
        <v>45549</v>
      </c>
      <c r="J45" s="7" t="s">
        <v>499</v>
      </c>
      <c r="L45" s="6" t="e">
        <f>VLOOKUP(D45,#REF!,1,FALSE)</f>
        <v>#REF!</v>
      </c>
      <c r="M45" s="6" t="e">
        <f>VLOOKUP(D45,#REF!,2,FALSE)</f>
        <v>#REF!</v>
      </c>
      <c r="N45" s="6" t="e">
        <f t="shared" si="0"/>
        <v>#REF!</v>
      </c>
      <c r="O45" s="6"/>
      <c r="P45" s="6"/>
    </row>
    <row r="46" spans="1:16" x14ac:dyDescent="0.15">
      <c r="A46" s="6">
        <v>45</v>
      </c>
      <c r="B46" s="4" t="s">
        <v>9</v>
      </c>
      <c r="C46" s="5">
        <v>202409</v>
      </c>
      <c r="D46" s="6" t="s">
        <v>78</v>
      </c>
      <c r="E46" s="6" t="s">
        <v>282</v>
      </c>
      <c r="F46" s="6" t="s">
        <v>421</v>
      </c>
      <c r="G46" s="6" t="s">
        <v>283</v>
      </c>
      <c r="H46" s="6" t="s">
        <v>284</v>
      </c>
      <c r="I46" s="12">
        <v>45553</v>
      </c>
      <c r="J46" s="7" t="s">
        <v>500</v>
      </c>
      <c r="L46" s="6" t="e">
        <f>VLOOKUP(D46,#REF!,1,FALSE)</f>
        <v>#REF!</v>
      </c>
      <c r="M46" s="6" t="e">
        <f>VLOOKUP(D46,#REF!,2,FALSE)</f>
        <v>#REF!</v>
      </c>
      <c r="N46" s="6" t="e">
        <f t="shared" si="0"/>
        <v>#REF!</v>
      </c>
      <c r="O46" s="6"/>
      <c r="P46" s="6" t="s">
        <v>386</v>
      </c>
    </row>
    <row r="47" spans="1:16" x14ac:dyDescent="0.15">
      <c r="A47" s="6">
        <v>46</v>
      </c>
      <c r="B47" s="4" t="s">
        <v>9</v>
      </c>
      <c r="C47" s="5">
        <v>202409</v>
      </c>
      <c r="D47" s="6" t="s">
        <v>83</v>
      </c>
      <c r="E47" s="6" t="s">
        <v>169</v>
      </c>
      <c r="F47" s="6" t="s">
        <v>422</v>
      </c>
      <c r="G47" s="6" t="s">
        <v>285</v>
      </c>
      <c r="H47" s="6" t="s">
        <v>286</v>
      </c>
      <c r="I47" s="12">
        <v>45554</v>
      </c>
      <c r="J47" s="7" t="s">
        <v>501</v>
      </c>
      <c r="L47" s="6" t="e">
        <f>VLOOKUP(D47,#REF!,1,FALSE)</f>
        <v>#REF!</v>
      </c>
      <c r="M47" s="6" t="e">
        <f>VLOOKUP(D47,#REF!,2,FALSE)</f>
        <v>#REF!</v>
      </c>
      <c r="N47" s="6" t="e">
        <f t="shared" si="0"/>
        <v>#REF!</v>
      </c>
      <c r="O47" s="6"/>
      <c r="P47" s="6"/>
    </row>
    <row r="48" spans="1:16" x14ac:dyDescent="0.15">
      <c r="A48" s="6">
        <v>47</v>
      </c>
      <c r="B48" s="4" t="s">
        <v>9</v>
      </c>
      <c r="C48" s="5">
        <v>202409</v>
      </c>
      <c r="D48" s="6" t="s">
        <v>80</v>
      </c>
      <c r="E48" s="6" t="s">
        <v>166</v>
      </c>
      <c r="F48" s="6" t="s">
        <v>423</v>
      </c>
      <c r="G48" s="6" t="s">
        <v>287</v>
      </c>
      <c r="H48" s="6" t="s">
        <v>288</v>
      </c>
      <c r="I48" s="12">
        <v>45554</v>
      </c>
      <c r="J48" s="7" t="s">
        <v>502</v>
      </c>
      <c r="L48" s="6" t="e">
        <f>VLOOKUP(D48,#REF!,1,FALSE)</f>
        <v>#REF!</v>
      </c>
      <c r="M48" s="6" t="e">
        <f>VLOOKUP(D48,#REF!,2,FALSE)</f>
        <v>#REF!</v>
      </c>
      <c r="N48" s="6" t="e">
        <f t="shared" si="0"/>
        <v>#REF!</v>
      </c>
      <c r="O48" s="6"/>
      <c r="P48" s="6"/>
    </row>
    <row r="49" spans="1:16" x14ac:dyDescent="0.15">
      <c r="A49" s="6">
        <v>48</v>
      </c>
      <c r="B49" s="4" t="s">
        <v>9</v>
      </c>
      <c r="C49" s="5">
        <v>202409</v>
      </c>
      <c r="D49" s="6" t="s">
        <v>79</v>
      </c>
      <c r="E49" s="6" t="s">
        <v>165</v>
      </c>
      <c r="F49" s="6" t="s">
        <v>165</v>
      </c>
      <c r="G49" s="6" t="s">
        <v>289</v>
      </c>
      <c r="H49" s="6" t="s">
        <v>290</v>
      </c>
      <c r="I49" s="12">
        <v>45554</v>
      </c>
      <c r="J49" s="7" t="s">
        <v>503</v>
      </c>
      <c r="L49" s="6" t="e">
        <f>VLOOKUP(D49,#REF!,1,FALSE)</f>
        <v>#REF!</v>
      </c>
      <c r="M49" s="6" t="e">
        <f>VLOOKUP(D49,#REF!,2,FALSE)</f>
        <v>#REF!</v>
      </c>
      <c r="N49" s="6" t="e">
        <f t="shared" si="0"/>
        <v>#REF!</v>
      </c>
      <c r="O49" s="6"/>
      <c r="P49" s="6"/>
    </row>
    <row r="50" spans="1:16" x14ac:dyDescent="0.15">
      <c r="A50" s="6">
        <v>49</v>
      </c>
      <c r="B50" s="4" t="s">
        <v>9</v>
      </c>
      <c r="C50" s="5">
        <v>202409</v>
      </c>
      <c r="D50" s="6" t="s">
        <v>26</v>
      </c>
      <c r="E50" s="6" t="s">
        <v>126</v>
      </c>
      <c r="F50" s="6" t="s">
        <v>126</v>
      </c>
      <c r="G50" s="6" t="s">
        <v>291</v>
      </c>
      <c r="H50" s="6" t="s">
        <v>292</v>
      </c>
      <c r="I50" s="12">
        <v>45555</v>
      </c>
      <c r="J50" s="7" t="s">
        <v>504</v>
      </c>
      <c r="L50" s="6" t="e">
        <f>VLOOKUP(D50,#REF!,1,FALSE)</f>
        <v>#REF!</v>
      </c>
      <c r="M50" s="6" t="e">
        <f>VLOOKUP(D50,#REF!,2,FALSE)</f>
        <v>#REF!</v>
      </c>
      <c r="N50" s="6" t="e">
        <f t="shared" si="0"/>
        <v>#REF!</v>
      </c>
      <c r="O50" s="6"/>
      <c r="P50" s="6"/>
    </row>
    <row r="51" spans="1:16" x14ac:dyDescent="0.15">
      <c r="A51" s="6">
        <v>50</v>
      </c>
      <c r="B51" s="4" t="s">
        <v>9</v>
      </c>
      <c r="C51" s="5">
        <v>202409</v>
      </c>
      <c r="D51" s="6" t="s">
        <v>64</v>
      </c>
      <c r="E51" s="6" t="s">
        <v>155</v>
      </c>
      <c r="F51" s="6" t="s">
        <v>155</v>
      </c>
      <c r="G51" s="6" t="s">
        <v>293</v>
      </c>
      <c r="H51" s="6" t="s">
        <v>294</v>
      </c>
      <c r="I51" s="12">
        <v>45555</v>
      </c>
      <c r="J51" s="7" t="s">
        <v>505</v>
      </c>
      <c r="L51" s="6" t="e">
        <f>VLOOKUP(D51,#REF!,1,FALSE)</f>
        <v>#REF!</v>
      </c>
      <c r="M51" s="6" t="e">
        <f>VLOOKUP(D51,#REF!,2,FALSE)</f>
        <v>#REF!</v>
      </c>
      <c r="N51" s="6" t="e">
        <f t="shared" si="0"/>
        <v>#REF!</v>
      </c>
      <c r="O51" s="6"/>
      <c r="P51" s="6"/>
    </row>
    <row r="52" spans="1:16" x14ac:dyDescent="0.15">
      <c r="A52" s="6">
        <v>51</v>
      </c>
      <c r="B52" s="4" t="s">
        <v>9</v>
      </c>
      <c r="C52" s="5">
        <v>202409</v>
      </c>
      <c r="D52" s="6" t="s">
        <v>71</v>
      </c>
      <c r="E52" s="6" t="s">
        <v>161</v>
      </c>
      <c r="F52" s="6" t="s">
        <v>424</v>
      </c>
      <c r="G52" s="6" t="s">
        <v>295</v>
      </c>
      <c r="H52" s="6" t="s">
        <v>296</v>
      </c>
      <c r="I52" s="12">
        <v>45555</v>
      </c>
      <c r="J52" s="7" t="s">
        <v>506</v>
      </c>
      <c r="L52" s="6" t="e">
        <f>VLOOKUP(D52,#REF!,1,FALSE)</f>
        <v>#REF!</v>
      </c>
      <c r="M52" s="6" t="e">
        <f>VLOOKUP(D52,#REF!,2,FALSE)</f>
        <v>#REF!</v>
      </c>
      <c r="N52" s="6" t="e">
        <f t="shared" si="0"/>
        <v>#REF!</v>
      </c>
      <c r="O52" s="6"/>
      <c r="P52" s="6"/>
    </row>
    <row r="53" spans="1:16" x14ac:dyDescent="0.15">
      <c r="A53" s="6">
        <v>52</v>
      </c>
      <c r="B53" s="4" t="s">
        <v>9</v>
      </c>
      <c r="C53" s="5">
        <v>202409</v>
      </c>
      <c r="D53" s="6" t="s">
        <v>27</v>
      </c>
      <c r="E53" s="6" t="s">
        <v>127</v>
      </c>
      <c r="F53" s="6" t="s">
        <v>425</v>
      </c>
      <c r="G53" s="6" t="s">
        <v>297</v>
      </c>
      <c r="H53" s="6" t="s">
        <v>298</v>
      </c>
      <c r="I53" s="12">
        <v>45556</v>
      </c>
      <c r="J53" s="7" t="s">
        <v>507</v>
      </c>
      <c r="L53" s="6" t="e">
        <f>VLOOKUP(D53,#REF!,1,FALSE)</f>
        <v>#REF!</v>
      </c>
      <c r="M53" s="6" t="e">
        <f>VLOOKUP(D53,#REF!,2,FALSE)</f>
        <v>#REF!</v>
      </c>
      <c r="N53" s="6" t="e">
        <f t="shared" si="0"/>
        <v>#REF!</v>
      </c>
      <c r="O53" s="6"/>
      <c r="P53" s="6"/>
    </row>
    <row r="54" spans="1:16" x14ac:dyDescent="0.15">
      <c r="A54" s="6">
        <v>53</v>
      </c>
      <c r="B54" s="4" t="s">
        <v>9</v>
      </c>
      <c r="C54" s="5">
        <v>202409</v>
      </c>
      <c r="D54" s="6" t="s">
        <v>63</v>
      </c>
      <c r="E54" s="6" t="s">
        <v>154</v>
      </c>
      <c r="F54" s="6" t="s">
        <v>426</v>
      </c>
      <c r="G54" s="6" t="s">
        <v>299</v>
      </c>
      <c r="H54" s="6" t="s">
        <v>300</v>
      </c>
      <c r="I54" s="12">
        <v>45558</v>
      </c>
      <c r="J54" s="7" t="s">
        <v>508</v>
      </c>
      <c r="L54" s="6" t="e">
        <f>VLOOKUP(D54,#REF!,1,FALSE)</f>
        <v>#REF!</v>
      </c>
      <c r="M54" s="6" t="e">
        <f>VLOOKUP(D54,#REF!,2,FALSE)</f>
        <v>#REF!</v>
      </c>
      <c r="N54" s="6" t="e">
        <f t="shared" si="0"/>
        <v>#REF!</v>
      </c>
      <c r="O54" s="6"/>
      <c r="P54" s="6"/>
    </row>
    <row r="55" spans="1:16" x14ac:dyDescent="0.15">
      <c r="A55" s="6">
        <v>54</v>
      </c>
      <c r="B55" s="4" t="s">
        <v>9</v>
      </c>
      <c r="C55" s="5">
        <v>202409</v>
      </c>
      <c r="D55" s="6" t="s">
        <v>76</v>
      </c>
      <c r="E55" s="6" t="s">
        <v>301</v>
      </c>
      <c r="F55" s="6" t="s">
        <v>427</v>
      </c>
      <c r="G55" s="6" t="s">
        <v>302</v>
      </c>
      <c r="H55" s="6" t="s">
        <v>303</v>
      </c>
      <c r="I55" s="12">
        <v>45558</v>
      </c>
      <c r="J55" s="7" t="s">
        <v>509</v>
      </c>
      <c r="L55" s="6" t="e">
        <f>VLOOKUP(D55,#REF!,1,FALSE)</f>
        <v>#REF!</v>
      </c>
      <c r="M55" s="6" t="e">
        <f>VLOOKUP(D55,#REF!,2,FALSE)</f>
        <v>#REF!</v>
      </c>
      <c r="N55" s="6" t="e">
        <f t="shared" si="0"/>
        <v>#REF!</v>
      </c>
      <c r="O55" s="6"/>
      <c r="P55" s="6" t="s">
        <v>386</v>
      </c>
    </row>
    <row r="56" spans="1:16" x14ac:dyDescent="0.15">
      <c r="A56" s="6">
        <v>55</v>
      </c>
      <c r="B56" s="4" t="s">
        <v>9</v>
      </c>
      <c r="C56" s="5">
        <v>202409</v>
      </c>
      <c r="D56" s="6" t="s">
        <v>62</v>
      </c>
      <c r="E56" s="6" t="s">
        <v>304</v>
      </c>
      <c r="F56" s="6" t="s">
        <v>428</v>
      </c>
      <c r="G56" s="6" t="s">
        <v>305</v>
      </c>
      <c r="H56" s="6" t="s">
        <v>306</v>
      </c>
      <c r="I56" s="12">
        <v>45558</v>
      </c>
      <c r="J56" s="7" t="s">
        <v>510</v>
      </c>
      <c r="L56" s="6" t="e">
        <f>VLOOKUP(D56,#REF!,1,FALSE)</f>
        <v>#REF!</v>
      </c>
      <c r="M56" s="6" t="e">
        <f>VLOOKUP(D56,#REF!,2,FALSE)</f>
        <v>#REF!</v>
      </c>
      <c r="N56" s="6" t="e">
        <f t="shared" si="0"/>
        <v>#REF!</v>
      </c>
      <c r="O56" s="6"/>
      <c r="P56" s="6" t="s">
        <v>386</v>
      </c>
    </row>
    <row r="57" spans="1:16" x14ac:dyDescent="0.15">
      <c r="A57" s="6">
        <v>56</v>
      </c>
      <c r="B57" s="4" t="s">
        <v>9</v>
      </c>
      <c r="C57" s="5">
        <v>202409</v>
      </c>
      <c r="D57" s="6" t="s">
        <v>70</v>
      </c>
      <c r="E57" s="6" t="s">
        <v>160</v>
      </c>
      <c r="F57" s="6" t="s">
        <v>429</v>
      </c>
      <c r="G57" s="6" t="s">
        <v>307</v>
      </c>
      <c r="H57" s="6" t="s">
        <v>308</v>
      </c>
      <c r="I57" s="12">
        <v>45558</v>
      </c>
      <c r="J57" s="7" t="s">
        <v>511</v>
      </c>
      <c r="L57" s="6" t="e">
        <f>VLOOKUP(D57,#REF!,1,FALSE)</f>
        <v>#REF!</v>
      </c>
      <c r="M57" s="6" t="e">
        <f>VLOOKUP(D57,#REF!,2,FALSE)</f>
        <v>#REF!</v>
      </c>
      <c r="N57" s="6" t="e">
        <f t="shared" si="0"/>
        <v>#REF!</v>
      </c>
      <c r="O57" s="6"/>
      <c r="P57" s="6"/>
    </row>
    <row r="58" spans="1:16" x14ac:dyDescent="0.15">
      <c r="A58" s="6">
        <v>57</v>
      </c>
      <c r="B58" s="4" t="s">
        <v>9</v>
      </c>
      <c r="C58" s="5">
        <v>202409</v>
      </c>
      <c r="D58" s="6" t="s">
        <v>66</v>
      </c>
      <c r="E58" s="6" t="s">
        <v>157</v>
      </c>
      <c r="F58" s="6" t="s">
        <v>157</v>
      </c>
      <c r="G58" s="6" t="s">
        <v>309</v>
      </c>
      <c r="H58" s="6" t="s">
        <v>310</v>
      </c>
      <c r="I58" s="12">
        <v>45558</v>
      </c>
      <c r="J58" s="7" t="s">
        <v>512</v>
      </c>
      <c r="L58" s="6" t="e">
        <f>VLOOKUP(D58,#REF!,1,FALSE)</f>
        <v>#REF!</v>
      </c>
      <c r="M58" s="6" t="e">
        <f>VLOOKUP(D58,#REF!,2,FALSE)</f>
        <v>#REF!</v>
      </c>
      <c r="N58" s="6" t="e">
        <f t="shared" si="0"/>
        <v>#REF!</v>
      </c>
      <c r="O58" s="6"/>
      <c r="P58" s="6"/>
    </row>
    <row r="59" spans="1:16" x14ac:dyDescent="0.15">
      <c r="A59" s="6">
        <v>58</v>
      </c>
      <c r="B59" s="4" t="s">
        <v>9</v>
      </c>
      <c r="C59" s="5">
        <v>202409</v>
      </c>
      <c r="D59" s="6" t="s">
        <v>61</v>
      </c>
      <c r="E59" s="6" t="s">
        <v>153</v>
      </c>
      <c r="F59" s="6" t="s">
        <v>430</v>
      </c>
      <c r="G59" s="6" t="s">
        <v>311</v>
      </c>
      <c r="H59" s="6" t="s">
        <v>312</v>
      </c>
      <c r="I59" s="12">
        <v>45558</v>
      </c>
      <c r="J59" s="7" t="s">
        <v>513</v>
      </c>
      <c r="L59" s="6" t="e">
        <f>VLOOKUP(D59,#REF!,1,FALSE)</f>
        <v>#REF!</v>
      </c>
      <c r="M59" s="6" t="e">
        <f>VLOOKUP(D59,#REF!,2,FALSE)</f>
        <v>#REF!</v>
      </c>
      <c r="N59" s="6" t="e">
        <f t="shared" si="0"/>
        <v>#REF!</v>
      </c>
      <c r="O59" s="6"/>
      <c r="P59" s="6"/>
    </row>
    <row r="60" spans="1:16" x14ac:dyDescent="0.15">
      <c r="A60" s="6">
        <v>59</v>
      </c>
      <c r="B60" s="4" t="s">
        <v>9</v>
      </c>
      <c r="C60" s="5">
        <v>202409</v>
      </c>
      <c r="D60" s="6" t="s">
        <v>75</v>
      </c>
      <c r="E60" s="6" t="s">
        <v>163</v>
      </c>
      <c r="F60" s="6" t="s">
        <v>431</v>
      </c>
      <c r="G60" s="6" t="s">
        <v>307</v>
      </c>
      <c r="H60" s="6" t="s">
        <v>313</v>
      </c>
      <c r="I60" s="12">
        <v>45558</v>
      </c>
      <c r="J60" s="7" t="s">
        <v>514</v>
      </c>
      <c r="L60" s="6" t="e">
        <f>VLOOKUP(D60,#REF!,1,FALSE)</f>
        <v>#REF!</v>
      </c>
      <c r="M60" s="6" t="e">
        <f>VLOOKUP(D60,#REF!,2,FALSE)</f>
        <v>#REF!</v>
      </c>
      <c r="N60" s="6" t="e">
        <f t="shared" si="0"/>
        <v>#REF!</v>
      </c>
      <c r="O60" s="6"/>
      <c r="P60" s="6"/>
    </row>
    <row r="61" spans="1:16" x14ac:dyDescent="0.15">
      <c r="A61" s="6">
        <v>60</v>
      </c>
      <c r="B61" s="4" t="s">
        <v>9</v>
      </c>
      <c r="C61" s="5">
        <v>202409</v>
      </c>
      <c r="D61" s="6" t="s">
        <v>10</v>
      </c>
      <c r="E61" s="6" t="s">
        <v>114</v>
      </c>
      <c r="F61" s="6" t="s">
        <v>432</v>
      </c>
      <c r="G61" s="6" t="s">
        <v>314</v>
      </c>
      <c r="H61" s="6" t="s">
        <v>315</v>
      </c>
      <c r="I61" s="12">
        <v>45558</v>
      </c>
      <c r="J61" s="7" t="s">
        <v>515</v>
      </c>
      <c r="L61" s="6" t="e">
        <f>VLOOKUP(D61,#REF!,1,FALSE)</f>
        <v>#REF!</v>
      </c>
      <c r="M61" s="6" t="e">
        <f>VLOOKUP(D61,#REF!,2,FALSE)</f>
        <v>#REF!</v>
      </c>
      <c r="N61" s="6" t="e">
        <f t="shared" si="0"/>
        <v>#REF!</v>
      </c>
      <c r="O61" s="6"/>
      <c r="P61" s="6"/>
    </row>
    <row r="62" spans="1:16" x14ac:dyDescent="0.15">
      <c r="A62" s="6">
        <v>61</v>
      </c>
      <c r="B62" s="4" t="s">
        <v>9</v>
      </c>
      <c r="C62" s="5">
        <v>202409</v>
      </c>
      <c r="D62" s="6" t="s">
        <v>57</v>
      </c>
      <c r="E62" s="6" t="s">
        <v>150</v>
      </c>
      <c r="F62" s="6" t="s">
        <v>150</v>
      </c>
      <c r="G62" s="6" t="s">
        <v>316</v>
      </c>
      <c r="H62" s="6" t="s">
        <v>317</v>
      </c>
      <c r="I62" s="12">
        <v>45558</v>
      </c>
      <c r="J62" s="7" t="s">
        <v>516</v>
      </c>
      <c r="L62" s="6" t="e">
        <f>VLOOKUP(D62,#REF!,1,FALSE)</f>
        <v>#REF!</v>
      </c>
      <c r="M62" s="6" t="e">
        <f>VLOOKUP(D62,#REF!,2,FALSE)</f>
        <v>#REF!</v>
      </c>
      <c r="N62" s="6" t="e">
        <f t="shared" si="0"/>
        <v>#REF!</v>
      </c>
      <c r="O62" s="6"/>
      <c r="P62" s="6"/>
    </row>
    <row r="63" spans="1:16" x14ac:dyDescent="0.15">
      <c r="A63" s="6">
        <v>62</v>
      </c>
      <c r="B63" s="4" t="s">
        <v>9</v>
      </c>
      <c r="C63" s="5">
        <v>202409</v>
      </c>
      <c r="D63" s="6" t="s">
        <v>65</v>
      </c>
      <c r="E63" s="6" t="s">
        <v>156</v>
      </c>
      <c r="F63" s="6" t="s">
        <v>156</v>
      </c>
      <c r="G63" s="6" t="s">
        <v>318</v>
      </c>
      <c r="H63" s="6" t="s">
        <v>319</v>
      </c>
      <c r="I63" s="12">
        <v>45558</v>
      </c>
      <c r="J63" s="7" t="s">
        <v>517</v>
      </c>
      <c r="L63" s="6" t="e">
        <f>VLOOKUP(D63,#REF!,1,FALSE)</f>
        <v>#REF!</v>
      </c>
      <c r="M63" s="6" t="e">
        <f>VLOOKUP(D63,#REF!,2,FALSE)</f>
        <v>#REF!</v>
      </c>
      <c r="N63" s="6" t="e">
        <f t="shared" si="0"/>
        <v>#REF!</v>
      </c>
      <c r="O63" s="6"/>
      <c r="P63" s="6"/>
    </row>
    <row r="64" spans="1:16" x14ac:dyDescent="0.15">
      <c r="A64" s="6">
        <v>63</v>
      </c>
      <c r="B64" s="4" t="s">
        <v>9</v>
      </c>
      <c r="C64" s="5">
        <v>202409</v>
      </c>
      <c r="D64" s="6" t="s">
        <v>60</v>
      </c>
      <c r="E64" s="6" t="s">
        <v>152</v>
      </c>
      <c r="F64" s="6" t="s">
        <v>433</v>
      </c>
      <c r="G64" s="6" t="s">
        <v>318</v>
      </c>
      <c r="H64" s="6" t="s">
        <v>320</v>
      </c>
      <c r="I64" s="12">
        <v>45558</v>
      </c>
      <c r="J64" s="7" t="s">
        <v>518</v>
      </c>
      <c r="L64" s="6" t="e">
        <f>VLOOKUP(D64,#REF!,1,FALSE)</f>
        <v>#REF!</v>
      </c>
      <c r="M64" s="6" t="e">
        <f>VLOOKUP(D64,#REF!,2,FALSE)</f>
        <v>#REF!</v>
      </c>
      <c r="N64" s="6" t="e">
        <f t="shared" si="0"/>
        <v>#REF!</v>
      </c>
      <c r="O64" s="6"/>
      <c r="P64" s="6"/>
    </row>
    <row r="65" spans="1:16" x14ac:dyDescent="0.15">
      <c r="A65" s="6">
        <v>64</v>
      </c>
      <c r="B65" s="4" t="s">
        <v>9</v>
      </c>
      <c r="C65" s="5">
        <v>202409</v>
      </c>
      <c r="D65" s="6" t="s">
        <v>56</v>
      </c>
      <c r="E65" s="6" t="s">
        <v>149</v>
      </c>
      <c r="F65" s="6" t="s">
        <v>434</v>
      </c>
      <c r="G65" s="6" t="s">
        <v>299</v>
      </c>
      <c r="H65" s="6" t="s">
        <v>321</v>
      </c>
      <c r="I65" s="12">
        <v>45558</v>
      </c>
      <c r="J65" s="7" t="s">
        <v>519</v>
      </c>
      <c r="L65" s="6" t="e">
        <f>VLOOKUP(D65,#REF!,1,FALSE)</f>
        <v>#REF!</v>
      </c>
      <c r="M65" s="6" t="e">
        <f>VLOOKUP(D65,#REF!,2,FALSE)</f>
        <v>#REF!</v>
      </c>
      <c r="N65" s="6" t="e">
        <f t="shared" si="0"/>
        <v>#REF!</v>
      </c>
      <c r="O65" s="6"/>
      <c r="P65" s="6"/>
    </row>
    <row r="66" spans="1:16" x14ac:dyDescent="0.15">
      <c r="A66" s="6">
        <v>65</v>
      </c>
      <c r="B66" s="4" t="s">
        <v>9</v>
      </c>
      <c r="C66" s="5">
        <v>202409</v>
      </c>
      <c r="D66" s="6" t="s">
        <v>77</v>
      </c>
      <c r="E66" s="6" t="s">
        <v>164</v>
      </c>
      <c r="F66" s="6" t="s">
        <v>164</v>
      </c>
      <c r="G66" s="6" t="s">
        <v>299</v>
      </c>
      <c r="H66" s="6" t="s">
        <v>322</v>
      </c>
      <c r="I66" s="12">
        <v>45558</v>
      </c>
      <c r="J66" s="7" t="s">
        <v>520</v>
      </c>
      <c r="L66" s="6" t="e">
        <f>VLOOKUP(D66,#REF!,1,FALSE)</f>
        <v>#REF!</v>
      </c>
      <c r="M66" s="6" t="e">
        <f>VLOOKUP(D66,#REF!,2,FALSE)</f>
        <v>#REF!</v>
      </c>
      <c r="N66" s="6" t="e">
        <f t="shared" si="0"/>
        <v>#REF!</v>
      </c>
      <c r="O66" s="6"/>
      <c r="P66" s="6"/>
    </row>
    <row r="67" spans="1:16" x14ac:dyDescent="0.15">
      <c r="A67" s="6">
        <v>66</v>
      </c>
      <c r="B67" s="4" t="s">
        <v>9</v>
      </c>
      <c r="C67" s="5">
        <v>202409</v>
      </c>
      <c r="D67" s="6" t="s">
        <v>59</v>
      </c>
      <c r="E67" s="6" t="s">
        <v>151</v>
      </c>
      <c r="F67" s="6" t="s">
        <v>435</v>
      </c>
      <c r="G67" s="6" t="s">
        <v>323</v>
      </c>
      <c r="H67" s="6" t="s">
        <v>324</v>
      </c>
      <c r="I67" s="12">
        <v>45559</v>
      </c>
      <c r="J67" s="7" t="s">
        <v>521</v>
      </c>
      <c r="L67" s="6" t="e">
        <f>VLOOKUP(D67,#REF!,1,FALSE)</f>
        <v>#REF!</v>
      </c>
      <c r="M67" s="6" t="e">
        <f>VLOOKUP(D67,#REF!,2,FALSE)</f>
        <v>#REF!</v>
      </c>
      <c r="N67" s="6" t="e">
        <f t="shared" ref="N67:N105" si="1">M67=E67</f>
        <v>#REF!</v>
      </c>
      <c r="O67" s="6"/>
      <c r="P67" s="6"/>
    </row>
    <row r="68" spans="1:16" x14ac:dyDescent="0.15">
      <c r="A68" s="6">
        <v>67</v>
      </c>
      <c r="B68" s="4" t="s">
        <v>9</v>
      </c>
      <c r="C68" s="5">
        <v>202409</v>
      </c>
      <c r="D68" s="6" t="s">
        <v>53</v>
      </c>
      <c r="E68" s="6" t="s">
        <v>146</v>
      </c>
      <c r="F68" s="6" t="s">
        <v>436</v>
      </c>
      <c r="G68" s="6" t="s">
        <v>325</v>
      </c>
      <c r="H68" s="6" t="s">
        <v>326</v>
      </c>
      <c r="I68" s="12">
        <v>45559</v>
      </c>
      <c r="J68" s="7" t="s">
        <v>522</v>
      </c>
      <c r="L68" s="6" t="e">
        <f>VLOOKUP(D68,#REF!,1,FALSE)</f>
        <v>#REF!</v>
      </c>
      <c r="M68" s="6" t="e">
        <f>VLOOKUP(D68,#REF!,2,FALSE)</f>
        <v>#REF!</v>
      </c>
      <c r="N68" s="6" t="e">
        <f t="shared" si="1"/>
        <v>#REF!</v>
      </c>
      <c r="O68" s="6"/>
      <c r="P68" s="6"/>
    </row>
    <row r="69" spans="1:16" x14ac:dyDescent="0.15">
      <c r="A69" s="6">
        <v>68</v>
      </c>
      <c r="B69" s="4" t="s">
        <v>9</v>
      </c>
      <c r="C69" s="5">
        <v>202409</v>
      </c>
      <c r="D69" s="6" t="s">
        <v>69</v>
      </c>
      <c r="E69" s="6" t="s">
        <v>327</v>
      </c>
      <c r="F69" s="6" t="s">
        <v>437</v>
      </c>
      <c r="G69" s="6" t="s">
        <v>328</v>
      </c>
      <c r="H69" s="6" t="s">
        <v>329</v>
      </c>
      <c r="I69" s="12">
        <v>45559</v>
      </c>
      <c r="J69" s="7" t="s">
        <v>523</v>
      </c>
      <c r="L69" s="6" t="e">
        <f>VLOOKUP(D69,#REF!,1,FALSE)</f>
        <v>#REF!</v>
      </c>
      <c r="M69" s="6" t="e">
        <f>VLOOKUP(D69,#REF!,2,FALSE)</f>
        <v>#REF!</v>
      </c>
      <c r="N69" s="6" t="e">
        <f t="shared" si="1"/>
        <v>#REF!</v>
      </c>
      <c r="O69" s="6"/>
      <c r="P69" s="6" t="s">
        <v>386</v>
      </c>
    </row>
    <row r="70" spans="1:16" x14ac:dyDescent="0.15">
      <c r="A70" s="6">
        <v>69</v>
      </c>
      <c r="B70" s="4" t="s">
        <v>9</v>
      </c>
      <c r="C70" s="5">
        <v>202409</v>
      </c>
      <c r="D70" s="6" t="s">
        <v>18</v>
      </c>
      <c r="E70" s="6" t="s">
        <v>119</v>
      </c>
      <c r="F70" s="6" t="s">
        <v>438</v>
      </c>
      <c r="G70" s="6" t="s">
        <v>330</v>
      </c>
      <c r="H70" s="6" t="s">
        <v>331</v>
      </c>
      <c r="I70" s="12">
        <v>45559</v>
      </c>
      <c r="J70" s="7" t="s">
        <v>524</v>
      </c>
      <c r="L70" s="6" t="e">
        <f>VLOOKUP(D70,#REF!,1,FALSE)</f>
        <v>#REF!</v>
      </c>
      <c r="M70" s="6" t="e">
        <f>VLOOKUP(D70,#REF!,2,FALSE)</f>
        <v>#REF!</v>
      </c>
      <c r="N70" s="6" t="e">
        <f t="shared" si="1"/>
        <v>#REF!</v>
      </c>
      <c r="O70" s="6"/>
      <c r="P70" s="6"/>
    </row>
    <row r="71" spans="1:16" x14ac:dyDescent="0.15">
      <c r="A71" s="6">
        <v>70</v>
      </c>
      <c r="B71" s="4" t="s">
        <v>9</v>
      </c>
      <c r="C71" s="5">
        <v>202409</v>
      </c>
      <c r="D71" s="6" t="s">
        <v>16</v>
      </c>
      <c r="E71" s="6" t="s">
        <v>118</v>
      </c>
      <c r="F71" s="6" t="s">
        <v>439</v>
      </c>
      <c r="G71" s="6" t="s">
        <v>330</v>
      </c>
      <c r="H71" s="6" t="s">
        <v>331</v>
      </c>
      <c r="I71" s="12">
        <v>45559</v>
      </c>
      <c r="J71" s="7" t="s">
        <v>525</v>
      </c>
      <c r="L71" s="6" t="e">
        <f>VLOOKUP(D71,#REF!,1,FALSE)</f>
        <v>#REF!</v>
      </c>
      <c r="M71" s="6" t="e">
        <f>VLOOKUP(D71,#REF!,2,FALSE)</f>
        <v>#REF!</v>
      </c>
      <c r="N71" s="6" t="e">
        <f t="shared" si="1"/>
        <v>#REF!</v>
      </c>
      <c r="O71" s="6"/>
      <c r="P71" s="6"/>
    </row>
    <row r="72" spans="1:16" x14ac:dyDescent="0.15">
      <c r="A72" s="6">
        <v>71</v>
      </c>
      <c r="B72" s="4" t="s">
        <v>9</v>
      </c>
      <c r="C72" s="5">
        <v>202409</v>
      </c>
      <c r="D72" s="6" t="s">
        <v>37</v>
      </c>
      <c r="E72" s="6" t="s">
        <v>135</v>
      </c>
      <c r="F72" s="6" t="s">
        <v>440</v>
      </c>
      <c r="G72" s="6" t="s">
        <v>332</v>
      </c>
      <c r="H72" s="6" t="s">
        <v>333</v>
      </c>
      <c r="I72" s="12">
        <v>45559</v>
      </c>
      <c r="J72" s="7" t="s">
        <v>526</v>
      </c>
      <c r="L72" s="6" t="e">
        <f>VLOOKUP(D72,#REF!,1,FALSE)</f>
        <v>#REF!</v>
      </c>
      <c r="M72" s="6" t="e">
        <f>VLOOKUP(D72,#REF!,2,FALSE)</f>
        <v>#REF!</v>
      </c>
      <c r="N72" s="6" t="e">
        <f t="shared" si="1"/>
        <v>#REF!</v>
      </c>
      <c r="O72" s="6"/>
      <c r="P72" s="6"/>
    </row>
    <row r="73" spans="1:16" x14ac:dyDescent="0.15">
      <c r="A73" s="6">
        <v>72</v>
      </c>
      <c r="B73" s="4" t="s">
        <v>9</v>
      </c>
      <c r="C73" s="5">
        <v>202409</v>
      </c>
      <c r="D73" s="6" t="s">
        <v>49</v>
      </c>
      <c r="E73" s="6" t="s">
        <v>334</v>
      </c>
      <c r="F73" s="6" t="s">
        <v>441</v>
      </c>
      <c r="G73" s="6" t="s">
        <v>332</v>
      </c>
      <c r="H73" s="6" t="s">
        <v>335</v>
      </c>
      <c r="I73" s="12">
        <v>45559</v>
      </c>
      <c r="J73" s="7" t="s">
        <v>527</v>
      </c>
      <c r="L73" s="6" t="e">
        <f>VLOOKUP(D73,#REF!,1,FALSE)</f>
        <v>#REF!</v>
      </c>
      <c r="M73" s="6" t="e">
        <f>VLOOKUP(D73,#REF!,2,FALSE)</f>
        <v>#REF!</v>
      </c>
      <c r="N73" s="6" t="e">
        <f t="shared" si="1"/>
        <v>#REF!</v>
      </c>
      <c r="O73" s="6"/>
      <c r="P73" s="6" t="s">
        <v>386</v>
      </c>
    </row>
    <row r="74" spans="1:16" x14ac:dyDescent="0.15">
      <c r="A74" s="6">
        <v>73</v>
      </c>
      <c r="B74" s="4" t="s">
        <v>9</v>
      </c>
      <c r="C74" s="5">
        <v>202409</v>
      </c>
      <c r="D74" s="6" t="s">
        <v>74</v>
      </c>
      <c r="E74" s="6" t="s">
        <v>162</v>
      </c>
      <c r="F74" s="6" t="s">
        <v>162</v>
      </c>
      <c r="G74" s="6" t="s">
        <v>332</v>
      </c>
      <c r="H74" s="6" t="s">
        <v>336</v>
      </c>
      <c r="I74" s="12">
        <v>45559</v>
      </c>
      <c r="J74" s="7" t="s">
        <v>528</v>
      </c>
      <c r="L74" s="6" t="e">
        <f>VLOOKUP(D74,#REF!,1,FALSE)</f>
        <v>#REF!</v>
      </c>
      <c r="M74" s="6" t="e">
        <f>VLOOKUP(D74,#REF!,2,FALSE)</f>
        <v>#REF!</v>
      </c>
      <c r="N74" s="6" t="e">
        <f t="shared" si="1"/>
        <v>#REF!</v>
      </c>
      <c r="O74" s="6"/>
      <c r="P74" s="6"/>
    </row>
    <row r="75" spans="1:16" x14ac:dyDescent="0.15">
      <c r="A75" s="6">
        <v>74</v>
      </c>
      <c r="B75" s="4" t="s">
        <v>9</v>
      </c>
      <c r="C75" s="5">
        <v>202409</v>
      </c>
      <c r="D75" s="6" t="s">
        <v>50</v>
      </c>
      <c r="E75" s="6" t="s">
        <v>334</v>
      </c>
      <c r="F75" s="6" t="s">
        <v>441</v>
      </c>
      <c r="G75" s="6" t="s">
        <v>332</v>
      </c>
      <c r="H75" s="6" t="s">
        <v>337</v>
      </c>
      <c r="I75" s="12">
        <v>45559</v>
      </c>
      <c r="J75" s="7" t="s">
        <v>529</v>
      </c>
      <c r="L75" s="6" t="e">
        <f>VLOOKUP(D75,#REF!,1,FALSE)</f>
        <v>#REF!</v>
      </c>
      <c r="M75" s="6" t="e">
        <f>VLOOKUP(D75,#REF!,2,FALSE)</f>
        <v>#REF!</v>
      </c>
      <c r="N75" s="6" t="e">
        <f t="shared" si="1"/>
        <v>#REF!</v>
      </c>
      <c r="O75" s="6"/>
      <c r="P75" s="6" t="s">
        <v>386</v>
      </c>
    </row>
    <row r="76" spans="1:16" x14ac:dyDescent="0.15">
      <c r="A76" s="6">
        <v>75</v>
      </c>
      <c r="B76" s="4" t="s">
        <v>9</v>
      </c>
      <c r="C76" s="5">
        <v>202409</v>
      </c>
      <c r="D76" s="6" t="s">
        <v>58</v>
      </c>
      <c r="E76" s="6" t="s">
        <v>334</v>
      </c>
      <c r="F76" s="6" t="s">
        <v>441</v>
      </c>
      <c r="G76" s="6" t="s">
        <v>332</v>
      </c>
      <c r="H76" s="6" t="s">
        <v>338</v>
      </c>
      <c r="I76" s="12">
        <v>45559</v>
      </c>
      <c r="J76" s="7" t="s">
        <v>530</v>
      </c>
      <c r="L76" s="6" t="e">
        <f>VLOOKUP(D76,#REF!,1,FALSE)</f>
        <v>#REF!</v>
      </c>
      <c r="M76" s="6" t="e">
        <f>VLOOKUP(D76,#REF!,2,FALSE)</f>
        <v>#REF!</v>
      </c>
      <c r="N76" s="6" t="e">
        <f t="shared" si="1"/>
        <v>#REF!</v>
      </c>
      <c r="O76" s="6"/>
      <c r="P76" s="6" t="s">
        <v>386</v>
      </c>
    </row>
    <row r="77" spans="1:16" x14ac:dyDescent="0.15">
      <c r="A77" s="6">
        <v>76</v>
      </c>
      <c r="B77" s="4" t="s">
        <v>9</v>
      </c>
      <c r="C77" s="5">
        <v>202409</v>
      </c>
      <c r="D77" s="6" t="s">
        <v>55</v>
      </c>
      <c r="E77" s="6" t="s">
        <v>148</v>
      </c>
      <c r="F77" s="6" t="s">
        <v>442</v>
      </c>
      <c r="G77" s="6" t="s">
        <v>332</v>
      </c>
      <c r="H77" s="6" t="s">
        <v>339</v>
      </c>
      <c r="I77" s="12">
        <v>45559</v>
      </c>
      <c r="J77" s="7" t="s">
        <v>531</v>
      </c>
      <c r="L77" s="6" t="e">
        <f>VLOOKUP(D77,#REF!,1,FALSE)</f>
        <v>#REF!</v>
      </c>
      <c r="M77" s="6" t="e">
        <f>VLOOKUP(D77,#REF!,2,FALSE)</f>
        <v>#REF!</v>
      </c>
      <c r="N77" s="6" t="e">
        <f t="shared" si="1"/>
        <v>#REF!</v>
      </c>
      <c r="O77" s="6"/>
      <c r="P77" s="6"/>
    </row>
    <row r="78" spans="1:16" x14ac:dyDescent="0.15">
      <c r="A78" s="6">
        <v>77</v>
      </c>
      <c r="B78" s="4" t="s">
        <v>9</v>
      </c>
      <c r="C78" s="5">
        <v>202409</v>
      </c>
      <c r="D78" s="6" t="s">
        <v>73</v>
      </c>
      <c r="E78" s="6" t="s">
        <v>340</v>
      </c>
      <c r="F78" s="6" t="s">
        <v>443</v>
      </c>
      <c r="G78" s="6" t="s">
        <v>332</v>
      </c>
      <c r="H78" s="6" t="s">
        <v>341</v>
      </c>
      <c r="I78" s="12">
        <v>45559</v>
      </c>
      <c r="J78" s="7" t="s">
        <v>532</v>
      </c>
      <c r="L78" s="6" t="e">
        <f>VLOOKUP(D78,#REF!,1,FALSE)</f>
        <v>#REF!</v>
      </c>
      <c r="M78" s="6" t="e">
        <f>VLOOKUP(D78,#REF!,2,FALSE)</f>
        <v>#REF!</v>
      </c>
      <c r="N78" s="6" t="e">
        <f t="shared" si="1"/>
        <v>#REF!</v>
      </c>
      <c r="O78" s="6"/>
      <c r="P78" s="6" t="s">
        <v>386</v>
      </c>
    </row>
    <row r="79" spans="1:16" x14ac:dyDescent="0.15">
      <c r="A79" s="6">
        <v>78</v>
      </c>
      <c r="B79" s="4" t="s">
        <v>9</v>
      </c>
      <c r="C79" s="5">
        <v>202409</v>
      </c>
      <c r="D79" s="6" t="s">
        <v>48</v>
      </c>
      <c r="E79" s="6" t="s">
        <v>143</v>
      </c>
      <c r="F79" s="6" t="s">
        <v>143</v>
      </c>
      <c r="G79" s="6" t="s">
        <v>332</v>
      </c>
      <c r="H79" s="6" t="s">
        <v>342</v>
      </c>
      <c r="I79" s="12">
        <v>45559</v>
      </c>
      <c r="J79" s="7" t="s">
        <v>533</v>
      </c>
      <c r="L79" s="6" t="e">
        <f>VLOOKUP(D79,#REF!,1,FALSE)</f>
        <v>#REF!</v>
      </c>
      <c r="M79" s="6" t="e">
        <f>VLOOKUP(D79,#REF!,2,FALSE)</f>
        <v>#REF!</v>
      </c>
      <c r="N79" s="6" t="e">
        <f t="shared" si="1"/>
        <v>#REF!</v>
      </c>
      <c r="O79" s="6"/>
      <c r="P79" s="6"/>
    </row>
    <row r="80" spans="1:16" x14ac:dyDescent="0.15">
      <c r="A80" s="6">
        <v>79</v>
      </c>
      <c r="B80" s="4" t="s">
        <v>9</v>
      </c>
      <c r="C80" s="5">
        <v>202409</v>
      </c>
      <c r="D80" s="6" t="s">
        <v>72</v>
      </c>
      <c r="E80" s="6" t="s">
        <v>340</v>
      </c>
      <c r="F80" s="6" t="s">
        <v>443</v>
      </c>
      <c r="G80" s="6" t="s">
        <v>332</v>
      </c>
      <c r="H80" s="6" t="s">
        <v>343</v>
      </c>
      <c r="I80" s="12">
        <v>45559</v>
      </c>
      <c r="J80" s="7" t="s">
        <v>534</v>
      </c>
      <c r="L80" s="6" t="e">
        <f>VLOOKUP(D80,#REF!,1,FALSE)</f>
        <v>#REF!</v>
      </c>
      <c r="M80" s="6" t="e">
        <f>VLOOKUP(D80,#REF!,2,FALSE)</f>
        <v>#REF!</v>
      </c>
      <c r="N80" s="6" t="e">
        <f t="shared" si="1"/>
        <v>#REF!</v>
      </c>
      <c r="O80" s="6"/>
      <c r="P80" s="6" t="s">
        <v>386</v>
      </c>
    </row>
    <row r="81" spans="1:16" x14ac:dyDescent="0.15">
      <c r="A81" s="6">
        <v>80</v>
      </c>
      <c r="B81" s="4" t="s">
        <v>9</v>
      </c>
      <c r="C81" s="5">
        <v>202409</v>
      </c>
      <c r="D81" s="6" t="s">
        <v>35</v>
      </c>
      <c r="E81" s="6" t="s">
        <v>334</v>
      </c>
      <c r="F81" s="6" t="s">
        <v>441</v>
      </c>
      <c r="G81" s="6" t="s">
        <v>332</v>
      </c>
      <c r="H81" s="6" t="s">
        <v>344</v>
      </c>
      <c r="I81" s="12">
        <v>45559</v>
      </c>
      <c r="J81" s="7" t="s">
        <v>535</v>
      </c>
      <c r="L81" s="6" t="e">
        <f>VLOOKUP(D81,#REF!,1,FALSE)</f>
        <v>#REF!</v>
      </c>
      <c r="M81" s="6" t="e">
        <f>VLOOKUP(D81,#REF!,2,FALSE)</f>
        <v>#REF!</v>
      </c>
      <c r="N81" s="6" t="e">
        <f t="shared" si="1"/>
        <v>#REF!</v>
      </c>
      <c r="O81" s="6"/>
      <c r="P81" s="6" t="s">
        <v>386</v>
      </c>
    </row>
    <row r="82" spans="1:16" x14ac:dyDescent="0.15">
      <c r="A82" s="6">
        <v>81</v>
      </c>
      <c r="B82" s="4" t="s">
        <v>9</v>
      </c>
      <c r="C82" s="5">
        <v>202409</v>
      </c>
      <c r="D82" s="6" t="s">
        <v>52</v>
      </c>
      <c r="E82" s="6" t="s">
        <v>145</v>
      </c>
      <c r="F82" s="6" t="s">
        <v>145</v>
      </c>
      <c r="G82" s="6" t="s">
        <v>345</v>
      </c>
      <c r="H82" s="6" t="s">
        <v>346</v>
      </c>
      <c r="I82" s="12">
        <v>45559</v>
      </c>
      <c r="J82" s="7" t="s">
        <v>536</v>
      </c>
      <c r="L82" s="6" t="e">
        <f>VLOOKUP(D82,#REF!,1,FALSE)</f>
        <v>#REF!</v>
      </c>
      <c r="M82" s="6" t="e">
        <f>VLOOKUP(D82,#REF!,2,FALSE)</f>
        <v>#REF!</v>
      </c>
      <c r="N82" s="6" t="e">
        <f t="shared" si="1"/>
        <v>#REF!</v>
      </c>
      <c r="O82" s="6"/>
      <c r="P82" s="6"/>
    </row>
    <row r="83" spans="1:16" x14ac:dyDescent="0.15">
      <c r="A83" s="6">
        <v>82</v>
      </c>
      <c r="B83" s="4" t="s">
        <v>9</v>
      </c>
      <c r="C83" s="5">
        <v>202409</v>
      </c>
      <c r="D83" s="6" t="s">
        <v>54</v>
      </c>
      <c r="E83" s="6" t="s">
        <v>147</v>
      </c>
      <c r="F83" s="6" t="s">
        <v>444</v>
      </c>
      <c r="G83" s="6" t="s">
        <v>347</v>
      </c>
      <c r="H83" s="6" t="s">
        <v>194</v>
      </c>
      <c r="I83" s="12">
        <v>45559</v>
      </c>
      <c r="J83" s="7" t="s">
        <v>537</v>
      </c>
      <c r="L83" s="6" t="e">
        <f>VLOOKUP(D83,#REF!,1,FALSE)</f>
        <v>#REF!</v>
      </c>
      <c r="M83" s="6" t="e">
        <f>VLOOKUP(D83,#REF!,2,FALSE)</f>
        <v>#REF!</v>
      </c>
      <c r="N83" s="6" t="e">
        <f t="shared" si="1"/>
        <v>#REF!</v>
      </c>
      <c r="O83" s="6"/>
      <c r="P83" s="6"/>
    </row>
    <row r="84" spans="1:16" x14ac:dyDescent="0.15">
      <c r="A84" s="6">
        <v>83</v>
      </c>
      <c r="B84" s="4" t="s">
        <v>9</v>
      </c>
      <c r="C84" s="5">
        <v>202409</v>
      </c>
      <c r="D84" s="6" t="s">
        <v>43</v>
      </c>
      <c r="E84" s="6" t="s">
        <v>140</v>
      </c>
      <c r="F84" s="6" t="s">
        <v>140</v>
      </c>
      <c r="G84" s="6" t="s">
        <v>348</v>
      </c>
      <c r="H84" s="6" t="s">
        <v>349</v>
      </c>
      <c r="I84" s="12">
        <v>45559</v>
      </c>
      <c r="J84" s="7" t="s">
        <v>538</v>
      </c>
      <c r="L84" s="6" t="e">
        <f>VLOOKUP(D84,#REF!,1,FALSE)</f>
        <v>#REF!</v>
      </c>
      <c r="M84" s="6" t="e">
        <f>VLOOKUP(D84,#REF!,2,FALSE)</f>
        <v>#REF!</v>
      </c>
      <c r="N84" s="6" t="e">
        <f t="shared" si="1"/>
        <v>#REF!</v>
      </c>
      <c r="O84" s="6"/>
      <c r="P84" s="6"/>
    </row>
    <row r="85" spans="1:16" x14ac:dyDescent="0.15">
      <c r="A85" s="6">
        <v>84</v>
      </c>
      <c r="B85" s="4" t="s">
        <v>9</v>
      </c>
      <c r="C85" s="5">
        <v>202409</v>
      </c>
      <c r="D85" s="6" t="s">
        <v>40</v>
      </c>
      <c r="E85" s="6" t="s">
        <v>138</v>
      </c>
      <c r="F85" s="6" t="s">
        <v>138</v>
      </c>
      <c r="G85" s="6" t="s">
        <v>348</v>
      </c>
      <c r="H85" s="6" t="s">
        <v>349</v>
      </c>
      <c r="I85" s="12">
        <v>45559</v>
      </c>
      <c r="J85" s="7" t="s">
        <v>539</v>
      </c>
      <c r="L85" s="6" t="e">
        <f>VLOOKUP(D85,#REF!,1,FALSE)</f>
        <v>#REF!</v>
      </c>
      <c r="M85" s="6" t="e">
        <f>VLOOKUP(D85,#REF!,2,FALSE)</f>
        <v>#REF!</v>
      </c>
      <c r="N85" s="6" t="e">
        <f t="shared" si="1"/>
        <v>#REF!</v>
      </c>
      <c r="O85" s="6"/>
      <c r="P85" s="6"/>
    </row>
    <row r="86" spans="1:16" x14ac:dyDescent="0.15">
      <c r="A86" s="6">
        <v>85</v>
      </c>
      <c r="B86" s="4" t="s">
        <v>9</v>
      </c>
      <c r="C86" s="5">
        <v>202409</v>
      </c>
      <c r="D86" s="6" t="s">
        <v>31</v>
      </c>
      <c r="E86" s="6" t="s">
        <v>131</v>
      </c>
      <c r="F86" s="6" t="s">
        <v>445</v>
      </c>
      <c r="G86" s="6" t="s">
        <v>350</v>
      </c>
      <c r="H86" s="6" t="s">
        <v>351</v>
      </c>
      <c r="I86" s="12">
        <v>45559</v>
      </c>
      <c r="J86" s="7" t="s">
        <v>540</v>
      </c>
      <c r="L86" s="6" t="e">
        <f>VLOOKUP(D86,#REF!,1,FALSE)</f>
        <v>#REF!</v>
      </c>
      <c r="M86" s="6" t="e">
        <f>VLOOKUP(D86,#REF!,2,FALSE)</f>
        <v>#REF!</v>
      </c>
      <c r="N86" s="6" t="e">
        <f t="shared" si="1"/>
        <v>#REF!</v>
      </c>
      <c r="O86" s="6"/>
      <c r="P86" s="6"/>
    </row>
    <row r="87" spans="1:16" x14ac:dyDescent="0.15">
      <c r="A87" s="6">
        <v>86</v>
      </c>
      <c r="B87" s="4" t="s">
        <v>9</v>
      </c>
      <c r="C87" s="5">
        <v>202409</v>
      </c>
      <c r="D87" s="6" t="s">
        <v>68</v>
      </c>
      <c r="E87" s="6" t="s">
        <v>159</v>
      </c>
      <c r="F87" s="6" t="s">
        <v>159</v>
      </c>
      <c r="G87" s="6" t="s">
        <v>350</v>
      </c>
      <c r="H87" s="6" t="s">
        <v>351</v>
      </c>
      <c r="I87" s="12">
        <v>45559</v>
      </c>
      <c r="J87" s="7" t="s">
        <v>541</v>
      </c>
      <c r="L87" s="6" t="e">
        <f>VLOOKUP(D87,#REF!,1,FALSE)</f>
        <v>#REF!</v>
      </c>
      <c r="M87" s="6" t="e">
        <f>VLOOKUP(D87,#REF!,2,FALSE)</f>
        <v>#REF!</v>
      </c>
      <c r="N87" s="6" t="e">
        <f t="shared" si="1"/>
        <v>#REF!</v>
      </c>
      <c r="O87" s="6"/>
      <c r="P87" s="6"/>
    </row>
    <row r="88" spans="1:16" x14ac:dyDescent="0.15">
      <c r="A88" s="6">
        <v>87</v>
      </c>
      <c r="B88" s="4" t="s">
        <v>9</v>
      </c>
      <c r="C88" s="5">
        <v>202409</v>
      </c>
      <c r="D88" s="6" t="s">
        <v>34</v>
      </c>
      <c r="E88" s="6" t="s">
        <v>133</v>
      </c>
      <c r="F88" s="6" t="s">
        <v>133</v>
      </c>
      <c r="G88" s="6" t="s">
        <v>350</v>
      </c>
      <c r="H88" s="6" t="s">
        <v>351</v>
      </c>
      <c r="I88" s="12">
        <v>45559</v>
      </c>
      <c r="J88" s="7" t="s">
        <v>542</v>
      </c>
      <c r="L88" s="6" t="e">
        <f>VLOOKUP(D88,#REF!,1,FALSE)</f>
        <v>#REF!</v>
      </c>
      <c r="M88" s="6" t="e">
        <f>VLOOKUP(D88,#REF!,2,FALSE)</f>
        <v>#REF!</v>
      </c>
      <c r="N88" s="6" t="e">
        <f t="shared" si="1"/>
        <v>#REF!</v>
      </c>
      <c r="O88" s="6"/>
      <c r="P88" s="6"/>
    </row>
    <row r="89" spans="1:16" x14ac:dyDescent="0.15">
      <c r="A89" s="6">
        <v>88</v>
      </c>
      <c r="B89" s="4" t="s">
        <v>9</v>
      </c>
      <c r="C89" s="5">
        <v>202409</v>
      </c>
      <c r="D89" s="6" t="s">
        <v>47</v>
      </c>
      <c r="E89" s="6" t="s">
        <v>142</v>
      </c>
      <c r="F89" s="6" t="s">
        <v>142</v>
      </c>
      <c r="G89" s="6" t="s">
        <v>352</v>
      </c>
      <c r="H89" s="6" t="s">
        <v>353</v>
      </c>
      <c r="I89" s="12">
        <v>45559</v>
      </c>
      <c r="J89" s="7" t="s">
        <v>543</v>
      </c>
      <c r="L89" s="6" t="e">
        <f>VLOOKUP(D89,#REF!,1,FALSE)</f>
        <v>#REF!</v>
      </c>
      <c r="M89" s="6" t="e">
        <f>VLOOKUP(D89,#REF!,2,FALSE)</f>
        <v>#REF!</v>
      </c>
      <c r="N89" s="6" t="e">
        <f t="shared" si="1"/>
        <v>#REF!</v>
      </c>
      <c r="O89" s="6"/>
      <c r="P89" s="6"/>
    </row>
    <row r="90" spans="1:16" x14ac:dyDescent="0.15">
      <c r="A90" s="6">
        <v>89</v>
      </c>
      <c r="B90" s="4" t="s">
        <v>9</v>
      </c>
      <c r="C90" s="5">
        <v>202409</v>
      </c>
      <c r="D90" s="6" t="s">
        <v>36</v>
      </c>
      <c r="E90" s="6" t="s">
        <v>134</v>
      </c>
      <c r="F90" s="6" t="s">
        <v>446</v>
      </c>
      <c r="G90" s="6" t="s">
        <v>354</v>
      </c>
      <c r="H90" s="6" t="s">
        <v>355</v>
      </c>
      <c r="I90" s="12">
        <v>45560</v>
      </c>
      <c r="J90" s="7" t="s">
        <v>544</v>
      </c>
      <c r="L90" s="6" t="e">
        <f>VLOOKUP(D90,#REF!,1,FALSE)</f>
        <v>#REF!</v>
      </c>
      <c r="M90" s="6" t="e">
        <f>VLOOKUP(D90,#REF!,2,FALSE)</f>
        <v>#REF!</v>
      </c>
      <c r="N90" s="6" t="e">
        <f t="shared" si="1"/>
        <v>#REF!</v>
      </c>
      <c r="O90" s="6"/>
      <c r="P90" s="6"/>
    </row>
    <row r="91" spans="1:16" x14ac:dyDescent="0.15">
      <c r="A91" s="6">
        <v>90</v>
      </c>
      <c r="B91" s="4" t="s">
        <v>9</v>
      </c>
      <c r="C91" s="5">
        <v>202409</v>
      </c>
      <c r="D91" s="6" t="s">
        <v>39</v>
      </c>
      <c r="E91" s="6" t="s">
        <v>137</v>
      </c>
      <c r="F91" s="6" t="s">
        <v>137</v>
      </c>
      <c r="G91" s="6" t="s">
        <v>356</v>
      </c>
      <c r="H91" s="6" t="s">
        <v>357</v>
      </c>
      <c r="I91" s="12">
        <v>45560</v>
      </c>
      <c r="J91" s="7" t="s">
        <v>545</v>
      </c>
      <c r="L91" s="6" t="e">
        <f>VLOOKUP(D91,#REF!,1,FALSE)</f>
        <v>#REF!</v>
      </c>
      <c r="M91" s="6" t="e">
        <f>VLOOKUP(D91,#REF!,2,FALSE)</f>
        <v>#REF!</v>
      </c>
      <c r="N91" s="6" t="e">
        <f t="shared" si="1"/>
        <v>#REF!</v>
      </c>
      <c r="O91" s="6"/>
      <c r="P91" s="6"/>
    </row>
    <row r="92" spans="1:16" x14ac:dyDescent="0.15">
      <c r="A92" s="6">
        <v>91</v>
      </c>
      <c r="B92" s="4" t="s">
        <v>9</v>
      </c>
      <c r="C92" s="5">
        <v>202409</v>
      </c>
      <c r="D92" s="6" t="s">
        <v>33</v>
      </c>
      <c r="E92" s="6" t="s">
        <v>132</v>
      </c>
      <c r="F92" s="6" t="s">
        <v>132</v>
      </c>
      <c r="G92" s="6" t="s">
        <v>356</v>
      </c>
      <c r="H92" s="6" t="s">
        <v>358</v>
      </c>
      <c r="I92" s="12">
        <v>45560</v>
      </c>
      <c r="J92" s="7" t="s">
        <v>546</v>
      </c>
      <c r="L92" s="6" t="e">
        <f>VLOOKUP(D92,#REF!,1,FALSE)</f>
        <v>#REF!</v>
      </c>
      <c r="M92" s="6" t="e">
        <f>VLOOKUP(D92,#REF!,2,FALSE)</f>
        <v>#REF!</v>
      </c>
      <c r="N92" s="6" t="e">
        <f t="shared" si="1"/>
        <v>#REF!</v>
      </c>
      <c r="O92" s="6"/>
      <c r="P92" s="6"/>
    </row>
    <row r="93" spans="1:16" x14ac:dyDescent="0.15">
      <c r="A93" s="6">
        <v>92</v>
      </c>
      <c r="B93" s="4" t="s">
        <v>9</v>
      </c>
      <c r="C93" s="5">
        <v>202409</v>
      </c>
      <c r="D93" s="6" t="s">
        <v>44</v>
      </c>
      <c r="E93" s="6" t="s">
        <v>132</v>
      </c>
      <c r="F93" s="6" t="s">
        <v>132</v>
      </c>
      <c r="G93" s="6" t="s">
        <v>356</v>
      </c>
      <c r="H93" s="6" t="s">
        <v>359</v>
      </c>
      <c r="I93" s="12">
        <v>45560</v>
      </c>
      <c r="J93" s="7" t="s">
        <v>547</v>
      </c>
      <c r="L93" s="6" t="e">
        <f>VLOOKUP(D93,#REF!,1,FALSE)</f>
        <v>#REF!</v>
      </c>
      <c r="M93" s="6" t="e">
        <f>VLOOKUP(D93,#REF!,2,FALSE)</f>
        <v>#REF!</v>
      </c>
      <c r="N93" s="6" t="e">
        <f t="shared" si="1"/>
        <v>#REF!</v>
      </c>
      <c r="O93" s="6"/>
      <c r="P93" s="6"/>
    </row>
    <row r="94" spans="1:16" x14ac:dyDescent="0.15">
      <c r="A94" s="6">
        <v>93</v>
      </c>
      <c r="B94" s="4" t="s">
        <v>9</v>
      </c>
      <c r="C94" s="5">
        <v>202409</v>
      </c>
      <c r="D94" s="6" t="s">
        <v>41</v>
      </c>
      <c r="E94" s="6" t="s">
        <v>132</v>
      </c>
      <c r="F94" s="6" t="s">
        <v>132</v>
      </c>
      <c r="G94" s="6" t="s">
        <v>356</v>
      </c>
      <c r="H94" s="6" t="s">
        <v>360</v>
      </c>
      <c r="I94" s="12">
        <v>45560</v>
      </c>
      <c r="J94" s="7" t="s">
        <v>548</v>
      </c>
      <c r="L94" s="6" t="e">
        <f>VLOOKUP(D94,#REF!,1,FALSE)</f>
        <v>#REF!</v>
      </c>
      <c r="M94" s="6" t="e">
        <f>VLOOKUP(D94,#REF!,2,FALSE)</f>
        <v>#REF!</v>
      </c>
      <c r="N94" s="6" t="e">
        <f t="shared" si="1"/>
        <v>#REF!</v>
      </c>
      <c r="O94" s="6"/>
      <c r="P94" s="6"/>
    </row>
    <row r="95" spans="1:16" x14ac:dyDescent="0.15">
      <c r="A95" s="6">
        <v>94</v>
      </c>
      <c r="B95" s="4" t="s">
        <v>9</v>
      </c>
      <c r="C95" s="5">
        <v>202409</v>
      </c>
      <c r="D95" s="6" t="s">
        <v>67</v>
      </c>
      <c r="E95" s="6" t="s">
        <v>158</v>
      </c>
      <c r="F95" s="6" t="s">
        <v>447</v>
      </c>
      <c r="G95" s="6" t="s">
        <v>361</v>
      </c>
      <c r="H95" s="6" t="s">
        <v>362</v>
      </c>
      <c r="I95" s="12">
        <v>45560</v>
      </c>
      <c r="J95" s="7" t="s">
        <v>549</v>
      </c>
      <c r="L95" s="6" t="e">
        <f>VLOOKUP(D95,#REF!,1,FALSE)</f>
        <v>#REF!</v>
      </c>
      <c r="M95" s="6" t="e">
        <f>VLOOKUP(D95,#REF!,2,FALSE)</f>
        <v>#REF!</v>
      </c>
      <c r="N95" s="6" t="e">
        <f t="shared" si="1"/>
        <v>#REF!</v>
      </c>
      <c r="O95" s="6"/>
      <c r="P95" s="6"/>
    </row>
    <row r="96" spans="1:16" x14ac:dyDescent="0.15">
      <c r="A96" s="6">
        <v>95</v>
      </c>
      <c r="B96" s="4" t="s">
        <v>9</v>
      </c>
      <c r="C96" s="5">
        <v>202409</v>
      </c>
      <c r="D96" s="6" t="s">
        <v>38</v>
      </c>
      <c r="E96" s="6" t="s">
        <v>136</v>
      </c>
      <c r="F96" s="6" t="s">
        <v>448</v>
      </c>
      <c r="G96" s="6" t="s">
        <v>361</v>
      </c>
      <c r="H96" s="6" t="s">
        <v>363</v>
      </c>
      <c r="I96" s="12">
        <v>45560</v>
      </c>
      <c r="J96" s="7" t="s">
        <v>550</v>
      </c>
      <c r="L96" s="6" t="e">
        <f>VLOOKUP(D96,#REF!,1,FALSE)</f>
        <v>#REF!</v>
      </c>
      <c r="M96" s="6" t="e">
        <f>VLOOKUP(D96,#REF!,2,FALSE)</f>
        <v>#REF!</v>
      </c>
      <c r="N96" s="6" t="e">
        <f t="shared" si="1"/>
        <v>#REF!</v>
      </c>
      <c r="O96" s="6"/>
      <c r="P96" s="6"/>
    </row>
    <row r="97" spans="1:16" x14ac:dyDescent="0.15">
      <c r="A97" s="6">
        <v>96</v>
      </c>
      <c r="B97" s="4" t="s">
        <v>9</v>
      </c>
      <c r="C97" s="5">
        <v>202409</v>
      </c>
      <c r="D97" s="6" t="s">
        <v>45</v>
      </c>
      <c r="E97" s="6" t="s">
        <v>141</v>
      </c>
      <c r="F97" s="6" t="s">
        <v>449</v>
      </c>
      <c r="G97" s="6" t="s">
        <v>361</v>
      </c>
      <c r="H97" s="6" t="s">
        <v>364</v>
      </c>
      <c r="I97" s="12">
        <v>45560</v>
      </c>
      <c r="J97" s="7" t="s">
        <v>551</v>
      </c>
      <c r="L97" s="6" t="e">
        <f>VLOOKUP(D97,#REF!,1,FALSE)</f>
        <v>#REF!</v>
      </c>
      <c r="M97" s="6" t="e">
        <f>VLOOKUP(D97,#REF!,2,FALSE)</f>
        <v>#REF!</v>
      </c>
      <c r="N97" s="6" t="e">
        <f t="shared" si="1"/>
        <v>#REF!</v>
      </c>
      <c r="O97" s="6"/>
      <c r="P97" s="6"/>
    </row>
    <row r="98" spans="1:16" x14ac:dyDescent="0.15">
      <c r="A98" s="6">
        <v>97</v>
      </c>
      <c r="B98" s="4" t="s">
        <v>9</v>
      </c>
      <c r="C98" s="5">
        <v>202409</v>
      </c>
      <c r="D98" s="6" t="s">
        <v>51</v>
      </c>
      <c r="E98" s="6" t="s">
        <v>144</v>
      </c>
      <c r="F98" s="6" t="s">
        <v>450</v>
      </c>
      <c r="G98" s="6" t="s">
        <v>361</v>
      </c>
      <c r="H98" s="6" t="s">
        <v>364</v>
      </c>
      <c r="I98" s="12">
        <v>45560</v>
      </c>
      <c r="J98" s="7" t="s">
        <v>552</v>
      </c>
      <c r="L98" s="6" t="e">
        <f>VLOOKUP(D98,#REF!,1,FALSE)</f>
        <v>#REF!</v>
      </c>
      <c r="M98" s="6" t="e">
        <f>VLOOKUP(D98,#REF!,2,FALSE)</f>
        <v>#REF!</v>
      </c>
      <c r="N98" s="6" t="e">
        <f t="shared" si="1"/>
        <v>#REF!</v>
      </c>
      <c r="O98" s="6"/>
      <c r="P98" s="6"/>
    </row>
    <row r="99" spans="1:16" x14ac:dyDescent="0.15">
      <c r="A99" s="6">
        <v>98</v>
      </c>
      <c r="B99" s="4" t="s">
        <v>9</v>
      </c>
      <c r="C99" s="5">
        <v>202409</v>
      </c>
      <c r="D99" s="6" t="s">
        <v>42</v>
      </c>
      <c r="E99" s="6" t="s">
        <v>139</v>
      </c>
      <c r="F99" s="6" t="s">
        <v>139</v>
      </c>
      <c r="G99" s="6" t="s">
        <v>365</v>
      </c>
      <c r="H99" s="6" t="s">
        <v>366</v>
      </c>
      <c r="I99" s="12">
        <v>45561</v>
      </c>
      <c r="J99" s="7" t="s">
        <v>553</v>
      </c>
      <c r="L99" s="6" t="e">
        <f>VLOOKUP(D99,#REF!,1,FALSE)</f>
        <v>#REF!</v>
      </c>
      <c r="M99" s="6" t="e">
        <f>VLOOKUP(D99,#REF!,2,FALSE)</f>
        <v>#REF!</v>
      </c>
      <c r="N99" s="6" t="e">
        <f t="shared" si="1"/>
        <v>#REF!</v>
      </c>
      <c r="O99" s="6"/>
      <c r="P99" s="6"/>
    </row>
    <row r="100" spans="1:16" x14ac:dyDescent="0.15">
      <c r="A100" s="6">
        <v>99</v>
      </c>
      <c r="B100" s="4" t="s">
        <v>9</v>
      </c>
      <c r="C100" s="5">
        <v>202409</v>
      </c>
      <c r="D100" s="6" t="s">
        <v>46</v>
      </c>
      <c r="E100" s="6" t="s">
        <v>367</v>
      </c>
      <c r="F100" s="6" t="s">
        <v>451</v>
      </c>
      <c r="G100" s="6" t="s">
        <v>368</v>
      </c>
      <c r="H100" s="6" t="s">
        <v>369</v>
      </c>
      <c r="I100" s="12">
        <v>45561</v>
      </c>
      <c r="J100" s="7" t="s">
        <v>554</v>
      </c>
      <c r="L100" s="6" t="e">
        <f>VLOOKUP(D100,#REF!,1,FALSE)</f>
        <v>#REF!</v>
      </c>
      <c r="M100" s="6" t="e">
        <f>VLOOKUP(D100,#REF!,2,FALSE)</f>
        <v>#REF!</v>
      </c>
      <c r="N100" s="6" t="e">
        <f t="shared" si="1"/>
        <v>#REF!</v>
      </c>
      <c r="O100" s="6"/>
      <c r="P100" s="6" t="s">
        <v>386</v>
      </c>
    </row>
    <row r="101" spans="1:16" x14ac:dyDescent="0.15">
      <c r="A101" s="6">
        <v>100</v>
      </c>
      <c r="B101" s="4" t="s">
        <v>9</v>
      </c>
      <c r="C101" s="5">
        <v>202409</v>
      </c>
      <c r="D101" s="6" t="s">
        <v>23</v>
      </c>
      <c r="E101" s="6" t="s">
        <v>123</v>
      </c>
      <c r="F101" s="6" t="s">
        <v>123</v>
      </c>
      <c r="G101" s="6" t="s">
        <v>370</v>
      </c>
      <c r="H101" s="6" t="s">
        <v>371</v>
      </c>
      <c r="I101" s="12">
        <v>45562</v>
      </c>
      <c r="J101" s="7" t="s">
        <v>555</v>
      </c>
      <c r="L101" s="6" t="e">
        <f>VLOOKUP(D101,#REF!,1,FALSE)</f>
        <v>#REF!</v>
      </c>
      <c r="M101" s="6" t="e">
        <f>VLOOKUP(D101,#REF!,2,FALSE)</f>
        <v>#REF!</v>
      </c>
      <c r="N101" s="6" t="e">
        <f t="shared" si="1"/>
        <v>#REF!</v>
      </c>
      <c r="O101" s="6"/>
      <c r="P101" s="6"/>
    </row>
    <row r="102" spans="1:16" x14ac:dyDescent="0.15">
      <c r="A102" s="6">
        <v>101</v>
      </c>
      <c r="B102" s="4" t="s">
        <v>9</v>
      </c>
      <c r="C102" s="5">
        <v>202409</v>
      </c>
      <c r="D102" s="6" t="s">
        <v>30</v>
      </c>
      <c r="E102" s="6" t="s">
        <v>130</v>
      </c>
      <c r="F102" s="6" t="s">
        <v>452</v>
      </c>
      <c r="G102" s="6" t="s">
        <v>372</v>
      </c>
      <c r="H102" s="6" t="s">
        <v>373</v>
      </c>
      <c r="I102" s="12">
        <v>45563</v>
      </c>
      <c r="J102" s="7" t="s">
        <v>556</v>
      </c>
      <c r="L102" s="6" t="e">
        <f>VLOOKUP(D102,#REF!,1,FALSE)</f>
        <v>#REF!</v>
      </c>
      <c r="M102" s="6" t="e">
        <f>VLOOKUP(D102,#REF!,2,FALSE)</f>
        <v>#REF!</v>
      </c>
      <c r="N102" s="6" t="e">
        <f t="shared" si="1"/>
        <v>#REF!</v>
      </c>
      <c r="O102" s="6"/>
      <c r="P102" s="6"/>
    </row>
    <row r="103" spans="1:16" x14ac:dyDescent="0.15">
      <c r="A103" s="6">
        <v>102</v>
      </c>
      <c r="B103" s="4" t="s">
        <v>9</v>
      </c>
      <c r="C103" s="5">
        <v>202409</v>
      </c>
      <c r="D103" s="6" t="s">
        <v>32</v>
      </c>
      <c r="E103" s="6" t="s">
        <v>374</v>
      </c>
      <c r="F103" s="6" t="s">
        <v>453</v>
      </c>
      <c r="G103" s="6" t="s">
        <v>375</v>
      </c>
      <c r="H103" s="6" t="s">
        <v>376</v>
      </c>
      <c r="I103" s="12">
        <v>45563</v>
      </c>
      <c r="J103" s="7" t="s">
        <v>557</v>
      </c>
      <c r="L103" s="6" t="e">
        <f>VLOOKUP(D103,#REF!,1,FALSE)</f>
        <v>#REF!</v>
      </c>
      <c r="M103" s="6" t="e">
        <f>VLOOKUP(D103,#REF!,2,FALSE)</f>
        <v>#REF!</v>
      </c>
      <c r="N103" s="6" t="e">
        <f t="shared" si="1"/>
        <v>#REF!</v>
      </c>
      <c r="O103" s="6"/>
      <c r="P103" s="6" t="s">
        <v>386</v>
      </c>
    </row>
    <row r="104" spans="1:16" x14ac:dyDescent="0.15">
      <c r="A104" s="6">
        <v>103</v>
      </c>
      <c r="B104" s="4" t="s">
        <v>9</v>
      </c>
      <c r="C104" s="5">
        <v>202409</v>
      </c>
      <c r="D104" s="6" t="s">
        <v>29</v>
      </c>
      <c r="E104" s="6" t="s">
        <v>129</v>
      </c>
      <c r="F104" s="6" t="s">
        <v>454</v>
      </c>
      <c r="G104" s="6" t="s">
        <v>377</v>
      </c>
      <c r="H104" s="6" t="s">
        <v>378</v>
      </c>
      <c r="I104" s="12">
        <v>45565</v>
      </c>
      <c r="J104" s="7" t="s">
        <v>558</v>
      </c>
      <c r="L104" s="6" t="e">
        <f>VLOOKUP(D104,#REF!,1,FALSE)</f>
        <v>#REF!</v>
      </c>
      <c r="M104" s="6" t="e">
        <f>VLOOKUP(D104,#REF!,2,FALSE)</f>
        <v>#REF!</v>
      </c>
      <c r="N104" s="6" t="e">
        <f t="shared" si="1"/>
        <v>#REF!</v>
      </c>
      <c r="O104" s="6"/>
      <c r="P104" s="6"/>
    </row>
    <row r="105" spans="1:16" x14ac:dyDescent="0.15">
      <c r="A105" s="6">
        <v>104</v>
      </c>
      <c r="B105" s="4" t="s">
        <v>9</v>
      </c>
      <c r="C105" s="5">
        <v>202409</v>
      </c>
      <c r="D105" s="6" t="s">
        <v>28</v>
      </c>
      <c r="E105" s="6" t="s">
        <v>128</v>
      </c>
      <c r="F105" s="6" t="s">
        <v>455</v>
      </c>
      <c r="G105" s="6" t="s">
        <v>379</v>
      </c>
      <c r="H105" s="6" t="s">
        <v>380</v>
      </c>
      <c r="I105" s="12">
        <v>45565</v>
      </c>
      <c r="J105" s="7" t="s">
        <v>559</v>
      </c>
      <c r="L105" s="6" t="e">
        <f>VLOOKUP(D105,#REF!,1,FALSE)</f>
        <v>#REF!</v>
      </c>
      <c r="M105" s="6" t="e">
        <f>VLOOKUP(D105,#REF!,2,FALSE)</f>
        <v>#REF!</v>
      </c>
      <c r="N105" s="6" t="e">
        <f t="shared" si="1"/>
        <v>#REF!</v>
      </c>
      <c r="O105" s="6"/>
      <c r="P105" s="6"/>
    </row>
  </sheetData>
  <autoFilter ref="A1:P105" xr:uid="{9B146535-F970-45D5-8023-4F7CB2EACB94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2025-03-28T08:46:09Z</dcterms:modified>
</cp:coreProperties>
</file>