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D22D0AE-5ED5-4A2D-9E22-DAF91EEF0387}" xr6:coauthVersionLast="47" xr6:coauthVersionMax="47" xr10:uidLastSave="{00000000-0000-0000-0000-000000000000}"/>
  <bookViews>
    <workbookView xWindow="3720" yWindow="1755" windowWidth="18855" windowHeight="13230" xr2:uid="{00000000-000D-0000-FFFF-FFFF00000000}"/>
  </bookViews>
  <sheets>
    <sheet name="202408" sheetId="6" r:id="rId1"/>
  </sheets>
  <definedNames>
    <definedName name="_xlnm._FilterDatabase" localSheetId="0" hidden="1">'202408'!$A$1:$P$133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7" i="6" l="1"/>
  <c r="L108" i="6"/>
  <c r="M3" i="6"/>
  <c r="N3" i="6" s="1"/>
  <c r="M4" i="6"/>
  <c r="N4" i="6" s="1"/>
  <c r="M5" i="6"/>
  <c r="N5" i="6" s="1"/>
  <c r="M6" i="6"/>
  <c r="N6" i="6" s="1"/>
  <c r="M7" i="6"/>
  <c r="N7" i="6" s="1"/>
  <c r="M8" i="6"/>
  <c r="N8" i="6" s="1"/>
  <c r="M9" i="6"/>
  <c r="N9" i="6" s="1"/>
  <c r="M10" i="6"/>
  <c r="N10" i="6" s="1"/>
  <c r="M11" i="6"/>
  <c r="N11" i="6" s="1"/>
  <c r="M12" i="6"/>
  <c r="N12" i="6" s="1"/>
  <c r="M13" i="6"/>
  <c r="N13" i="6" s="1"/>
  <c r="M14" i="6"/>
  <c r="N14" i="6" s="1"/>
  <c r="M15" i="6"/>
  <c r="N15" i="6" s="1"/>
  <c r="M16" i="6"/>
  <c r="N16" i="6" s="1"/>
  <c r="M17" i="6"/>
  <c r="N17" i="6" s="1"/>
  <c r="M18" i="6"/>
  <c r="N18" i="6" s="1"/>
  <c r="M19" i="6"/>
  <c r="N19" i="6" s="1"/>
  <c r="M20" i="6"/>
  <c r="N20" i="6" s="1"/>
  <c r="M21" i="6"/>
  <c r="N21" i="6" s="1"/>
  <c r="M22" i="6"/>
  <c r="N22" i="6" s="1"/>
  <c r="M23" i="6"/>
  <c r="N23" i="6" s="1"/>
  <c r="M24" i="6"/>
  <c r="N24" i="6" s="1"/>
  <c r="M25" i="6"/>
  <c r="N25" i="6" s="1"/>
  <c r="M26" i="6"/>
  <c r="N26" i="6" s="1"/>
  <c r="M27" i="6"/>
  <c r="N27" i="6" s="1"/>
  <c r="M28" i="6"/>
  <c r="N28" i="6" s="1"/>
  <c r="M29" i="6"/>
  <c r="N29" i="6" s="1"/>
  <c r="M30" i="6"/>
  <c r="N30" i="6" s="1"/>
  <c r="M31" i="6"/>
  <c r="N31" i="6" s="1"/>
  <c r="M32" i="6"/>
  <c r="N32" i="6" s="1"/>
  <c r="M33" i="6"/>
  <c r="N33" i="6" s="1"/>
  <c r="M34" i="6"/>
  <c r="N34" i="6" s="1"/>
  <c r="M35" i="6"/>
  <c r="N35" i="6" s="1"/>
  <c r="M36" i="6"/>
  <c r="N36" i="6" s="1"/>
  <c r="M37" i="6"/>
  <c r="N37" i="6" s="1"/>
  <c r="M38" i="6"/>
  <c r="N38" i="6" s="1"/>
  <c r="M39" i="6"/>
  <c r="N39" i="6" s="1"/>
  <c r="M40" i="6"/>
  <c r="N40" i="6" s="1"/>
  <c r="M41" i="6"/>
  <c r="N41" i="6" s="1"/>
  <c r="M42" i="6"/>
  <c r="N42" i="6" s="1"/>
  <c r="M43" i="6"/>
  <c r="N43" i="6" s="1"/>
  <c r="M44" i="6"/>
  <c r="N44" i="6" s="1"/>
  <c r="M45" i="6"/>
  <c r="N45" i="6" s="1"/>
  <c r="M46" i="6"/>
  <c r="N46" i="6" s="1"/>
  <c r="M47" i="6"/>
  <c r="N47" i="6" s="1"/>
  <c r="M48" i="6"/>
  <c r="N48" i="6" s="1"/>
  <c r="M49" i="6"/>
  <c r="N49" i="6" s="1"/>
  <c r="M50" i="6"/>
  <c r="N50" i="6" s="1"/>
  <c r="M51" i="6"/>
  <c r="N51" i="6" s="1"/>
  <c r="M52" i="6"/>
  <c r="N52" i="6" s="1"/>
  <c r="M53" i="6"/>
  <c r="N53" i="6" s="1"/>
  <c r="M54" i="6"/>
  <c r="N54" i="6" s="1"/>
  <c r="M55" i="6"/>
  <c r="N55" i="6" s="1"/>
  <c r="M56" i="6"/>
  <c r="N56" i="6" s="1"/>
  <c r="M57" i="6"/>
  <c r="N57" i="6" s="1"/>
  <c r="M58" i="6"/>
  <c r="N58" i="6" s="1"/>
  <c r="M59" i="6"/>
  <c r="N59" i="6" s="1"/>
  <c r="M60" i="6"/>
  <c r="N60" i="6" s="1"/>
  <c r="M61" i="6"/>
  <c r="N61" i="6" s="1"/>
  <c r="M62" i="6"/>
  <c r="N62" i="6" s="1"/>
  <c r="M63" i="6"/>
  <c r="N63" i="6" s="1"/>
  <c r="M64" i="6"/>
  <c r="N64" i="6" s="1"/>
  <c r="M65" i="6"/>
  <c r="N65" i="6" s="1"/>
  <c r="M66" i="6"/>
  <c r="N66" i="6" s="1"/>
  <c r="M67" i="6"/>
  <c r="N67" i="6" s="1"/>
  <c r="M68" i="6"/>
  <c r="N68" i="6" s="1"/>
  <c r="M69" i="6"/>
  <c r="N69" i="6" s="1"/>
  <c r="M70" i="6"/>
  <c r="N70" i="6" s="1"/>
  <c r="M71" i="6"/>
  <c r="N71" i="6" s="1"/>
  <c r="M72" i="6"/>
  <c r="N72" i="6" s="1"/>
  <c r="M73" i="6"/>
  <c r="N73" i="6" s="1"/>
  <c r="M74" i="6"/>
  <c r="N74" i="6" s="1"/>
  <c r="M75" i="6"/>
  <c r="N75" i="6" s="1"/>
  <c r="M76" i="6"/>
  <c r="N76" i="6" s="1"/>
  <c r="M77" i="6"/>
  <c r="N77" i="6" s="1"/>
  <c r="M78" i="6"/>
  <c r="N78" i="6" s="1"/>
  <c r="M79" i="6"/>
  <c r="N79" i="6" s="1"/>
  <c r="M80" i="6"/>
  <c r="N80" i="6" s="1"/>
  <c r="M81" i="6"/>
  <c r="N81" i="6" s="1"/>
  <c r="M82" i="6"/>
  <c r="N82" i="6" s="1"/>
  <c r="M83" i="6"/>
  <c r="N83" i="6" s="1"/>
  <c r="M84" i="6"/>
  <c r="N84" i="6" s="1"/>
  <c r="M85" i="6"/>
  <c r="N85" i="6" s="1"/>
  <c r="M86" i="6"/>
  <c r="N86" i="6" s="1"/>
  <c r="M87" i="6"/>
  <c r="N87" i="6" s="1"/>
  <c r="M88" i="6"/>
  <c r="N88" i="6" s="1"/>
  <c r="M89" i="6"/>
  <c r="N89" i="6" s="1"/>
  <c r="M90" i="6"/>
  <c r="N90" i="6" s="1"/>
  <c r="M91" i="6"/>
  <c r="N91" i="6" s="1"/>
  <c r="M92" i="6"/>
  <c r="N92" i="6" s="1"/>
  <c r="M93" i="6"/>
  <c r="N93" i="6" s="1"/>
  <c r="M94" i="6"/>
  <c r="N94" i="6" s="1"/>
  <c r="M95" i="6"/>
  <c r="N95" i="6" s="1"/>
  <c r="M96" i="6"/>
  <c r="N96" i="6" s="1"/>
  <c r="M97" i="6"/>
  <c r="N97" i="6" s="1"/>
  <c r="M98" i="6"/>
  <c r="N98" i="6" s="1"/>
  <c r="M99" i="6"/>
  <c r="N99" i="6" s="1"/>
  <c r="M100" i="6"/>
  <c r="N100" i="6" s="1"/>
  <c r="M101" i="6"/>
  <c r="N101" i="6" s="1"/>
  <c r="M102" i="6"/>
  <c r="N102" i="6" s="1"/>
  <c r="M103" i="6"/>
  <c r="N103" i="6" s="1"/>
  <c r="M104" i="6"/>
  <c r="N104" i="6" s="1"/>
  <c r="M105" i="6"/>
  <c r="N105" i="6" s="1"/>
  <c r="M106" i="6"/>
  <c r="N106" i="6" s="1"/>
  <c r="M107" i="6"/>
  <c r="N107" i="6" s="1"/>
  <c r="M108" i="6"/>
  <c r="N108" i="6" s="1"/>
  <c r="M109" i="6"/>
  <c r="N109" i="6" s="1"/>
  <c r="M110" i="6"/>
  <c r="N110" i="6" s="1"/>
  <c r="M111" i="6"/>
  <c r="N111" i="6" s="1"/>
  <c r="M112" i="6"/>
  <c r="N112" i="6" s="1"/>
  <c r="M113" i="6"/>
  <c r="N113" i="6" s="1"/>
  <c r="M114" i="6"/>
  <c r="N114" i="6" s="1"/>
  <c r="M115" i="6"/>
  <c r="N115" i="6" s="1"/>
  <c r="M116" i="6"/>
  <c r="N116" i="6" s="1"/>
  <c r="M117" i="6"/>
  <c r="N117" i="6" s="1"/>
  <c r="M118" i="6"/>
  <c r="N118" i="6" s="1"/>
  <c r="M119" i="6"/>
  <c r="N119" i="6" s="1"/>
  <c r="M120" i="6"/>
  <c r="N120" i="6" s="1"/>
  <c r="M121" i="6"/>
  <c r="N121" i="6" s="1"/>
  <c r="M122" i="6"/>
  <c r="N122" i="6" s="1"/>
  <c r="M123" i="6"/>
  <c r="N123" i="6" s="1"/>
  <c r="M124" i="6"/>
  <c r="N124" i="6" s="1"/>
  <c r="M125" i="6"/>
  <c r="N125" i="6" s="1"/>
  <c r="M126" i="6"/>
  <c r="N126" i="6" s="1"/>
  <c r="M127" i="6"/>
  <c r="N127" i="6" s="1"/>
  <c r="M128" i="6"/>
  <c r="N128" i="6" s="1"/>
  <c r="M129" i="6"/>
  <c r="N129" i="6" s="1"/>
  <c r="M130" i="6"/>
  <c r="N130" i="6" s="1"/>
  <c r="M131" i="6"/>
  <c r="N131" i="6" s="1"/>
  <c r="M132" i="6"/>
  <c r="N132" i="6" s="1"/>
  <c r="M133" i="6"/>
  <c r="N133" i="6" s="1"/>
  <c r="M2" i="6"/>
  <c r="N2" i="6" s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2" i="6"/>
</calcChain>
</file>

<file path=xl/sharedStrings.xml><?xml version="1.0" encoding="utf-8"?>
<sst xmlns="http://schemas.openxmlformats.org/spreadsheetml/2006/main" count="828" uniqueCount="562">
  <si>
    <t>国名</t>
  </si>
  <si>
    <t>公告期</t>
  </si>
  <si>
    <t>商標番号</t>
  </si>
  <si>
    <t>商標名称</t>
  </si>
  <si>
    <t>申請人</t>
  </si>
  <si>
    <t>申請日</t>
  </si>
  <si>
    <t>wiggle wiggle</t>
  </si>
  <si>
    <t>Sike</t>
  </si>
  <si>
    <t>시케</t>
  </si>
  <si>
    <t>거제지애</t>
  </si>
  <si>
    <t>오우가</t>
  </si>
  <si>
    <t>아일란</t>
  </si>
  <si>
    <t>충라이구냥</t>
  </si>
  <si>
    <t>걸리에이드</t>
  </si>
  <si>
    <t>GIRLYADE</t>
  </si>
  <si>
    <t>짠한형</t>
  </si>
  <si>
    <t>쏘하이볼</t>
  </si>
  <si>
    <t>촉한삼국</t>
  </si>
  <si>
    <t>느림보</t>
  </si>
  <si>
    <t>범벅</t>
  </si>
  <si>
    <t>일당백</t>
  </si>
  <si>
    <t>POHANG SOJU SOJU MADE FROM RICE</t>
  </si>
  <si>
    <t>DROP OF SUNSHINE</t>
  </si>
  <si>
    <t>The Secret</t>
  </si>
  <si>
    <t>haenaroo</t>
  </si>
  <si>
    <t>장수군</t>
  </si>
  <si>
    <t>HITEZERO 0.00 POMELO</t>
  </si>
  <si>
    <t>해나루</t>
  </si>
  <si>
    <t>CONCHA Y TORO DESDE 1883</t>
  </si>
  <si>
    <t>JAJU HARU</t>
  </si>
  <si>
    <t>싹빼차</t>
  </si>
  <si>
    <t>JACK DANIEL'S CINNAMON SPICE Jennessee FIRE</t>
  </si>
  <si>
    <t>TAK:WOL</t>
  </si>
  <si>
    <t>RED DEER STATION</t>
  </si>
  <si>
    <t>The Ruler of the Land</t>
  </si>
  <si>
    <t>rgpresso</t>
  </si>
  <si>
    <t>Mr.Deer</t>
  </si>
  <si>
    <t>느리누리</t>
  </si>
  <si>
    <t>쏘고량주하이볼</t>
  </si>
  <si>
    <t>한향기몽리주</t>
  </si>
  <si>
    <t>탁올</t>
  </si>
  <si>
    <t>쏘위스키하이볼</t>
  </si>
  <si>
    <t>술오름</t>
  </si>
  <si>
    <t>AN INVITATION TO DREAM</t>
  </si>
  <si>
    <t>육오사중</t>
  </si>
  <si>
    <t>탁선</t>
  </si>
  <si>
    <t>LOWNSLOW</t>
  </si>
  <si>
    <t>SIPPIN' SPARKS</t>
  </si>
  <si>
    <t>H.W.C</t>
  </si>
  <si>
    <t>해전주</t>
  </si>
  <si>
    <t>해락주</t>
  </si>
  <si>
    <t>MEDITERRANEAN BY NATURE</t>
  </si>
  <si>
    <t>BOURM SOJU</t>
  </si>
  <si>
    <t>KNOCK KNOCK</t>
  </si>
  <si>
    <t>선로선로</t>
  </si>
  <si>
    <t>ODGO</t>
  </si>
  <si>
    <t>청양고추막걸리</t>
  </si>
  <si>
    <t>인생굿샷</t>
  </si>
  <si>
    <t>은하수</t>
  </si>
  <si>
    <t>맛슐랭</t>
  </si>
  <si>
    <t>MONTE ROSSO ESTATE</t>
  </si>
  <si>
    <t>유메즈꾸리</t>
  </si>
  <si>
    <t>시트럭스</t>
  </si>
  <si>
    <t>밤에뜬밤</t>
  </si>
  <si>
    <t>음양신비</t>
  </si>
  <si>
    <t>Cotes du Jeong</t>
  </si>
  <si>
    <t>취급주의</t>
  </si>
  <si>
    <t>MONTE ROSSO</t>
  </si>
  <si>
    <t>쑥스러움</t>
  </si>
  <si>
    <t>W BY WINDSOR BORN &amp; BOTTLED IN SCOTLAND</t>
  </si>
  <si>
    <t>국간연</t>
  </si>
  <si>
    <t>ALTAIR</t>
  </si>
  <si>
    <t>황솔촌</t>
  </si>
  <si>
    <t>지금막걸리</t>
  </si>
  <si>
    <t>GRAND RESERVE</t>
  </si>
  <si>
    <t>까망토끼</t>
  </si>
  <si>
    <t>제제</t>
  </si>
  <si>
    <t>느랏주</t>
  </si>
  <si>
    <t>DIDI</t>
  </si>
  <si>
    <t>CITRUX</t>
  </si>
  <si>
    <t>운탄고도</t>
  </si>
  <si>
    <t>띠디</t>
  </si>
  <si>
    <t>FRANPRIX</t>
  </si>
  <si>
    <t>소담</t>
  </si>
  <si>
    <t>CARTA VIEJA</t>
  </si>
  <si>
    <t>シケ</t>
  </si>
  <si>
    <t>ハン・ヨンソク清明州</t>
  </si>
  <si>
    <t>ALPS アルプス醸造所 ALPS Brewery</t>
  </si>
  <si>
    <t>ハンヨンソク清明焼酎</t>
  </si>
  <si>
    <t>巨済ジエ</t>
  </si>
  <si>
    <t>オウガ</t>
  </si>
  <si>
    <t>アイラン</t>
  </si>
  <si>
    <t>チョンライグニャン</t>
  </si>
  <si>
    <t>ガリエイド</t>
  </si>
  <si>
    <t>編まれたタイプ</t>
  </si>
  <si>
    <t>ソハイボール</t>
  </si>
  <si>
    <t>湿った三国</t>
  </si>
  <si>
    <t>ゆっくり</t>
  </si>
  <si>
    <t>バムバック</t>
  </si>
  <si>
    <t>ツバキの花が咲きました</t>
  </si>
  <si>
    <t>一党百</t>
  </si>
  <si>
    <t>椿1917醸造所</t>
  </si>
  <si>
    <t>長寿郡</t>
  </si>
  <si>
    <t>ハナル</t>
  </si>
  <si>
    <t>大王高麗人参焼酎</t>
  </si>
  <si>
    <t>永宗マッコリ</t>
  </si>
  <si>
    <t>芽</t>
  </si>
  <si>
    <t>ソゴヤンジュハイボール</t>
  </si>
  <si>
    <t>韓香ギモリジュ</t>
  </si>
  <si>
    <t>サロン・デ・チョンダム</t>
  </si>
  <si>
    <t>タクオール</t>
  </si>
  <si>
    <t>ソウィスキーハイボール</t>
  </si>
  <si>
    <t>アルコール上昇</t>
  </si>
  <si>
    <t>六誤死中</t>
  </si>
  <si>
    <t>卓球</t>
  </si>
  <si>
    <t>済州島名物牛肉海賊局専門店済州ウンヒネ海賊国済州海賊</t>
  </si>
  <si>
    <t>SIPPIN 'SPARKS</t>
  </si>
  <si>
    <t>海戦主</t>
  </si>
  <si>
    <t>海落州</t>
  </si>
  <si>
    <t>線路線路</t>
  </si>
  <si>
    <t>清陽唐辛子マッコリ</t>
  </si>
  <si>
    <t>人生グッドショット</t>
  </si>
  <si>
    <t>天の川</t>
  </si>
  <si>
    <t>認識の花</t>
  </si>
  <si>
    <t>N年熟成</t>
  </si>
  <si>
    <t>魚の丸い酵母が生きている生マッコリ</t>
  </si>
  <si>
    <t>マシュラン</t>
  </si>
  <si>
    <t>美山郷美山村バンテサンゴロウジュ（株）</t>
  </si>
  <si>
    <t>ニムと会報</t>
  </si>
  <si>
    <t>ゆめずくり</t>
  </si>
  <si>
    <t>シートラックス</t>
  </si>
  <si>
    <t>夜の夜</t>
  </si>
  <si>
    <t>様と合宮</t>
  </si>
  <si>
    <t>さんと合同</t>
  </si>
  <si>
    <t>陰陽謎</t>
  </si>
  <si>
    <t>取扱注意</t>
  </si>
  <si>
    <t>美山郷美山村バンテサン</t>
  </si>
  <si>
    <t>よもぎ</t>
  </si>
  <si>
    <t>国間連</t>
  </si>
  <si>
    <t>長生虎ウイスキーロマンについて</t>
  </si>
  <si>
    <t>黄ソルチョン</t>
  </si>
  <si>
    <t>今マッコリ</t>
  </si>
  <si>
    <t>黒いウサギ</t>
  </si>
  <si>
    <t>製剤</t>
  </si>
  <si>
    <t>ネラジュ</t>
  </si>
  <si>
    <t>雲丹高度</t>
  </si>
  <si>
    <t>桐洞の夜</t>
  </si>
  <si>
    <t>ティディ</t>
  </si>
  <si>
    <t>アンドンバンガジュオン</t>
  </si>
  <si>
    <t>響17</t>
  </si>
  <si>
    <t>響24</t>
  </si>
  <si>
    <t>鳴り48</t>
  </si>
  <si>
    <t>ソダム</t>
  </si>
  <si>
    <t>이민형</t>
  </si>
  <si>
    <t>장광혁</t>
  </si>
  <si>
    <t>김민경</t>
  </si>
  <si>
    <t>김기홍</t>
  </si>
  <si>
    <t>향산산약초작목반영농조합법인</t>
  </si>
  <si>
    <t>신미현</t>
  </si>
  <si>
    <t>임정택</t>
  </si>
  <si>
    <t>김용주</t>
  </si>
  <si>
    <t>백구영</t>
  </si>
  <si>
    <t>우경선</t>
  </si>
  <si>
    <t>박선화</t>
  </si>
  <si>
    <t>장수환</t>
  </si>
  <si>
    <t>농업회사법인주식회사제주앤제주</t>
  </si>
  <si>
    <t>거제시</t>
  </si>
  <si>
    <t>황의남</t>
  </si>
  <si>
    <t>정일권</t>
  </si>
  <si>
    <t>정봉운</t>
  </si>
  <si>
    <t>김주현</t>
  </si>
  <si>
    <t>하혜인</t>
  </si>
  <si>
    <t>김은영</t>
  </si>
  <si>
    <t>변종복</t>
  </si>
  <si>
    <t>최세환</t>
  </si>
  <si>
    <t>김봉임</t>
  </si>
  <si>
    <t>최성권</t>
  </si>
  <si>
    <t>최애화</t>
  </si>
  <si>
    <t>민경석</t>
  </si>
  <si>
    <t>주식회사삼익악기</t>
  </si>
  <si>
    <t>박성욱</t>
  </si>
  <si>
    <t>노만식</t>
  </si>
  <si>
    <t>김상철</t>
  </si>
  <si>
    <t>최영두</t>
  </si>
  <si>
    <t>김지훈</t>
  </si>
  <si>
    <t>김민수</t>
  </si>
  <si>
    <t>신동엽</t>
  </si>
  <si>
    <t>이환돈</t>
  </si>
  <si>
    <t>이수지</t>
  </si>
  <si>
    <t>이수민</t>
  </si>
  <si>
    <t>하이볼</t>
  </si>
  <si>
    <t>김범수</t>
  </si>
  <si>
    <t>홍삼주</t>
  </si>
  <si>
    <t>당진시</t>
  </si>
  <si>
    <t>박준우</t>
  </si>
  <si>
    <t>이지민</t>
  </si>
  <si>
    <t>전재경</t>
  </si>
  <si>
    <t>이계성</t>
  </si>
  <si>
    <t>양민호</t>
  </si>
  <si>
    <t>장해성</t>
  </si>
  <si>
    <t>旧商標番号</t>
    <rPh sb="0" eb="1">
      <t>キュウ</t>
    </rPh>
    <rPh sb="1" eb="3">
      <t>ショウヒョウ</t>
    </rPh>
    <rPh sb="3" eb="5">
      <t>バンゴウ</t>
    </rPh>
    <phoneticPr fontId="2"/>
  </si>
  <si>
    <t>旧商標名</t>
    <rPh sb="0" eb="4">
      <t>キュウショウヒョウメイ</t>
    </rPh>
    <phoneticPr fontId="2"/>
  </si>
  <si>
    <t>商標名称一致確認</t>
    <rPh sb="0" eb="4">
      <t>ショウヒョウメイショウ</t>
    </rPh>
    <rPh sb="4" eb="6">
      <t>イッチ</t>
    </rPh>
    <rPh sb="6" eb="8">
      <t>カクニン</t>
    </rPh>
    <phoneticPr fontId="1"/>
  </si>
  <si>
    <t>新規追加</t>
    <rPh sb="0" eb="4">
      <t>シンキツイカ</t>
    </rPh>
    <phoneticPr fontId="2"/>
  </si>
  <si>
    <t>名称変更分</t>
    <rPh sb="0" eb="5">
      <t>メイショウヘンコウブン</t>
    </rPh>
    <phoneticPr fontId="2"/>
  </si>
  <si>
    <t>〇</t>
    <phoneticPr fontId="1"/>
  </si>
  <si>
    <t>ソソソソソソ（SO SO SO）</t>
  </si>
  <si>
    <t>ヒピティホピティ (Hippity Hoppity)</t>
  </si>
  <si>
    <t>ハイチュウ (HIGHCHU)</t>
  </si>
  <si>
    <t>ユーアス(youus)</t>
  </si>
  <si>
    <t>ユアスプレミアム（youus）</t>
  </si>
  <si>
    <t>ガランガラン醸造所 (Garang Garang Yangjojang)</t>
  </si>
  <si>
    <t>ファニーチュ（funny-chu）</t>
  </si>
  <si>
    <t>ホセ・ユラカ (Jose Urraca)</t>
  </si>
  <si>
    <t>ワッチャマッコリ (WhatchaMakgeolli)</t>
  </si>
  <si>
    <t>スルサム (SoolSome)</t>
  </si>
  <si>
    <t>（商品名情報なし）</t>
  </si>
  <si>
    <t>マクテン(MARK10)</t>
  </si>
  <si>
    <t>国宝名章 (K MASTERS AND ARTISANS)</t>
  </si>
  <si>
    <t>ユジュアル(uzual)</t>
  </si>
  <si>
    <t>ユジュアル(UZ)</t>
  </si>
  <si>
    <t>パクハイボール（PAIK HIGH BAL）</t>
  </si>
  <si>
    <t>カテゴリ焼酎ブラック（BOURM）</t>
  </si>
  <si>
    <t>カテゴリークラシック（BOURM）</t>
  </si>
  <si>
    <t>カテゴリーリザーブ（BOURM）</t>
  </si>
  <si>
    <t>汎焼酎シグネチャー（BOURM）</t>
  </si>
  <si>
    <t>ハンザンヘ (Hanjanhae)</t>
  </si>
  <si>
    <t>No.</t>
  </si>
  <si>
    <t>商標名称J</t>
  </si>
  <si>
    <t>商品</t>
  </si>
  <si>
    <t>韓国</t>
  </si>
  <si>
    <r>
      <t>안동반가주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온</t>
    </r>
  </si>
  <si>
    <r>
      <t>농업회사법인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안동반가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주식회사</t>
    </r>
  </si>
  <si>
    <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조리용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맛술</t>
    </r>
  </si>
  <si>
    <t>https://doi.org/10.8080/4020240142684</t>
  </si>
  <si>
    <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대형할인마트업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편의점업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슈퍼마켓업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백화점업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인터넷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종합쇼핑몰업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빵제품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프랜차이즈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관련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사업관리업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상품전시업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홍보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광고업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마케팅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홍보업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비스트로업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샐러드바업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피자가게업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아이스크림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전문점업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제과점업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커피전문점업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와인바업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카페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레스토랑서비스업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커피하우스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스낵바업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칵테일라운지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화장품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메이크업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화장품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핸드크림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선크림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치약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향수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에센셜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오일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화장비누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바디워시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샴푸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치즈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소시지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우유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마가린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버터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생크림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수프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식용유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캐비어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가공된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견과류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가공된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가공된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씨앗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가공된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채소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가공된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생선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닭고기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돼지고기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아이스크림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소고기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생선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과자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케이크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사탕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초콜릿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차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茶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커피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스파게티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피자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푸딩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설탕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케첩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밀가루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조미료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향신료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곡물가공식품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농작물종자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미가공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곡물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미가공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미가공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채소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신선한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해조류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장식용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드라이플라워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신선한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채소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홉</t>
    </r>
    <r>
      <rPr>
        <sz val="11"/>
        <color theme="1"/>
        <rFont val="ＭＳ Ｐゴシック"/>
        <family val="2"/>
        <scheme val="minor"/>
      </rPr>
      <t>(Hops)|</t>
    </r>
    <r>
      <rPr>
        <sz val="11"/>
        <color theme="1"/>
        <rFont val="ＭＳ Ｐゴシック"/>
        <family val="3"/>
        <charset val="129"/>
        <scheme val="minor"/>
      </rPr>
      <t>가축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사료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활어</t>
    </r>
    <r>
      <rPr>
        <sz val="11"/>
        <color theme="1"/>
        <rFont val="ＭＳ Ｐゴシック"/>
        <family val="2"/>
        <scheme val="minor"/>
      </rPr>
      <t>(活魚)|</t>
    </r>
    <r>
      <rPr>
        <sz val="11"/>
        <color theme="1"/>
        <rFont val="ＭＳ Ｐゴシック"/>
        <family val="3"/>
        <charset val="129"/>
        <scheme val="minor"/>
      </rPr>
      <t>맥주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생수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광천수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탄산수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레몬수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토닉워터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콜라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사이다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비타민음료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스무디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과일주스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스파클링와인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보드카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브랜디</t>
    </r>
  </si>
  <si>
    <t>https://doi.org/10.8080/4020240142819</t>
  </si>
  <si>
    <r>
      <t>장생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도라지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낭만에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대하여</t>
    </r>
  </si>
  <si>
    <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양주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음료용증류주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도라지주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더덕주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재료로한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동충하초주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보드카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.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빗은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</si>
  <si>
    <t>https://doi.org/10.8080/4020240143094</t>
  </si>
  <si>
    <r>
      <t>영종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막걸리</t>
    </r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</si>
  <si>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</si>
  <si>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https://doi.org/10.8080/4020240143222</t>
  </si>
  <si>
    <r>
      <t>울림</t>
    </r>
    <r>
      <rPr>
        <sz val="11"/>
        <color theme="1"/>
        <rFont val="ＭＳ Ｐゴシック"/>
        <family val="2"/>
        <scheme val="minor"/>
      </rPr>
      <t>48</t>
    </r>
  </si>
  <si>
    <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</si>
  <si>
    <t>https://doi.org/10.8080/4020240143308</t>
  </si>
  <si>
    <r>
      <t>울림</t>
    </r>
    <r>
      <rPr>
        <sz val="11"/>
        <color theme="1"/>
        <rFont val="ＭＳ Ｐゴシック"/>
        <family val="2"/>
        <scheme val="minor"/>
      </rPr>
      <t>24</t>
    </r>
  </si>
  <si>
    <t>https://doi.org/10.8080/4020240143315</t>
  </si>
  <si>
    <r>
      <t>울림</t>
    </r>
    <r>
      <rPr>
        <sz val="11"/>
        <color theme="1"/>
        <rFont val="ＭＳ Ｐゴシック"/>
        <family val="2"/>
        <scheme val="minor"/>
      </rPr>
      <t>17</t>
    </r>
  </si>
  <si>
    <t>https://doi.org/10.8080/4020240143322</t>
  </si>
  <si>
    <r>
      <t>N</t>
    </r>
    <r>
      <rPr>
        <sz val="11"/>
        <color theme="1"/>
        <rFont val="ＭＳ Ｐゴシック"/>
        <family val="3"/>
        <charset val="129"/>
        <scheme val="minor"/>
      </rPr>
      <t>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숙성</t>
    </r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</si>
  <si>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한국고량주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농업회사법인</t>
    </r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</si>
  <si>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</si>
  <si>
    <t>https://doi.org/10.8080/4020240143469</t>
  </si>
  <si>
    <r>
      <t>코리아창신인터내셔널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주식회사</t>
    </r>
  </si>
  <si>
    <r>
      <t>중국식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백주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바이깐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</si>
  <si>
    <t>https://doi.org/10.8080/4020240143874</t>
  </si>
  <si>
    <t>https://doi.org/10.8080/4020240143898</t>
  </si>
  <si>
    <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중국식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백주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바이깐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</si>
  <si>
    <t>https://doi.org/10.8080/4020240143902</t>
  </si>
  <si>
    <r>
      <t>어텀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루츠</t>
    </r>
    <r>
      <rPr>
        <sz val="11"/>
        <color theme="1"/>
        <rFont val="ＭＳ Ｐゴシック"/>
        <family val="2"/>
        <scheme val="minor"/>
      </rPr>
      <t xml:space="preserve"> (Autumn Roots)</t>
    </r>
  </si>
  <si>
    <t>アトム・ルーツ</t>
  </si>
  <si>
    <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아와모리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쌀소주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장뇌산삼주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홍삼주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산양삼주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산양산삼주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양주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알코올진액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산삼주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인삼주</t>
    </r>
  </si>
  <si>
    <t>https://doi.org/10.8080/4020240143903</t>
  </si>
  <si>
    <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가루형태의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가루형태의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전통주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막걸리분말키트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막걸리제조밀키트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막걸리홈브루잉키트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밀키트형태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수제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쌀로빚은술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아와모리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쌀소주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구기자주</t>
    </r>
  </si>
  <si>
    <t>https://doi.org/10.8080/4020240144033</t>
  </si>
  <si>
    <r>
      <t>과일과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곡물과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채소를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막걸리분말키트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가루형태의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가루형태의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전통주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막걸리제조밀키트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막걸리홈브루잉키트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고추주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혼합된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쌀로빚은술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아와모리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쌀소주</t>
    </r>
    <r>
      <rPr>
        <sz val="11"/>
        <color theme="1"/>
        <rFont val="ＭＳ Ｐゴシック"/>
        <family val="2"/>
        <scheme val="minor"/>
      </rPr>
      <t>)</t>
    </r>
  </si>
  <si>
    <t>https://doi.org/10.8080/4020240144036</t>
  </si>
  <si>
    <r>
      <t>농업회사법인</t>
    </r>
    <r>
      <rPr>
        <sz val="11"/>
        <color theme="1"/>
        <rFont val="ＭＳ Ｐゴシック"/>
        <family val="2"/>
        <scheme val="minor"/>
      </rPr>
      <t xml:space="preserve"> (</t>
    </r>
    <r>
      <rPr>
        <sz val="11"/>
        <color theme="1"/>
        <rFont val="ＭＳ Ｐゴシック"/>
        <family val="3"/>
        <charset val="129"/>
        <scheme val="minor"/>
      </rPr>
      <t>주</t>
    </r>
    <r>
      <rPr>
        <sz val="11"/>
        <color theme="1"/>
        <rFont val="ＭＳ Ｐゴシック"/>
        <family val="2"/>
        <scheme val="minor"/>
      </rPr>
      <t>)</t>
    </r>
    <r>
      <rPr>
        <sz val="11"/>
        <color theme="1"/>
        <rFont val="ＭＳ Ｐゴシック"/>
        <family val="3"/>
        <charset val="129"/>
        <scheme val="minor"/>
      </rPr>
      <t>술샘</t>
    </r>
  </si>
  <si>
    <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</si>
  <si>
    <t>https://doi.org/10.8080/4020240144522</t>
  </si>
  <si>
    <r>
      <t>술샘영월농업회사법인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주식회사</t>
    </r>
  </si>
  <si>
    <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</si>
  <si>
    <t>https://doi.org/10.8080/4020240144626</t>
  </si>
  <si>
    <r>
      <t>소소소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소소소</t>
    </r>
    <r>
      <rPr>
        <sz val="11"/>
        <color theme="1"/>
        <rFont val="ＭＳ Ｐゴシック"/>
        <family val="2"/>
        <scheme val="minor"/>
      </rPr>
      <t xml:space="preserve"> (SO SO SO)</t>
    </r>
  </si>
  <si>
    <r>
      <t>벌꿀주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매실주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배술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보명주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사과주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송엽주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약미주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오가피주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</si>
  <si>
    <t>https://doi.org/10.8080/4020240144714</t>
  </si>
  <si>
    <r>
      <t>교동도의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밤</t>
    </r>
  </si>
  <si>
    <r>
      <t>농업회사법인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대룡주가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주식회사</t>
    </r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</si>
  <si>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강화포도주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주정음료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진액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</si>
  <si>
    <t>https://doi.org/10.8080/4020240144928</t>
  </si>
  <si>
    <r>
      <t>농업회사법인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청율비</t>
    </r>
  </si>
  <si>
    <r>
      <t>과일함유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혼합된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믹스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아니스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</si>
  <si>
    <t>https://doi.org/10.8080/4020240144930</t>
  </si>
  <si>
    <r>
      <t>미리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혼합된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믹스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아니스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과일함유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</si>
  <si>
    <t>https://doi.org/10.8080/4020240144931</t>
  </si>
  <si>
    <r>
      <t>비냐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페드레갈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에스</t>
    </r>
    <r>
      <rPr>
        <sz val="11"/>
        <color theme="1"/>
        <rFont val="ＭＳ Ｐゴシック"/>
        <family val="2"/>
        <scheme val="minor"/>
      </rPr>
      <t xml:space="preserve">. </t>
    </r>
    <r>
      <rPr>
        <sz val="11"/>
        <color theme="1"/>
        <rFont val="ＭＳ Ｐゴシック"/>
        <family val="3"/>
        <charset val="129"/>
        <scheme val="minor"/>
      </rPr>
      <t>아</t>
    </r>
    <r>
      <rPr>
        <sz val="11"/>
        <color theme="1"/>
        <rFont val="ＭＳ Ｐゴシック"/>
        <family val="2"/>
        <scheme val="minor"/>
      </rPr>
      <t>.</t>
    </r>
  </si>
  <si>
    <r>
      <t>와인</t>
    </r>
    <r>
      <rPr>
        <sz val="11"/>
        <color theme="1"/>
        <rFont val="ＭＳ Ｐゴシック"/>
        <family val="2"/>
        <scheme val="minor"/>
      </rPr>
      <t>(wines)|</t>
    </r>
    <r>
      <rPr>
        <sz val="11"/>
        <color theme="1"/>
        <rFont val="ＭＳ Ｐゴシック"/>
        <family val="3"/>
        <charset val="129"/>
        <scheme val="minor"/>
      </rPr>
      <t>발포성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>(sparkling wines)</t>
    </r>
  </si>
  <si>
    <t>https://doi.org/10.8080/4020240145091</t>
  </si>
  <si>
    <r>
      <t>히피티호피티</t>
    </r>
    <r>
      <rPr>
        <sz val="11"/>
        <color theme="1"/>
        <rFont val="ＭＳ Ｐゴシック"/>
        <family val="2"/>
        <scheme val="minor"/>
      </rPr>
      <t xml:space="preserve"> (Hippity Hoppity)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</si>
  <si>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스파클링포도주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과일함유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양주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</si>
  <si>
    <t>https://doi.org/10.8080/4020240145115</t>
  </si>
  <si>
    <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</si>
  <si>
    <t>https://doi.org/10.8080/4020240145338</t>
  </si>
  <si>
    <r>
      <t>킹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푸드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인더스트리얼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콤파니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리미티드</t>
    </r>
  </si>
  <si>
    <r>
      <t>브랜디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약미주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커피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음료용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와인쿨러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스피리츠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스위트와인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스파클링와인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우유함유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아페리티프</t>
    </r>
  </si>
  <si>
    <t>https://doi.org/10.8080/4020240145386</t>
  </si>
  <si>
    <r>
      <t>하이츄</t>
    </r>
    <r>
      <rPr>
        <sz val="11"/>
        <color theme="1"/>
        <rFont val="ＭＳ Ｐゴシック"/>
        <family val="2"/>
        <scheme val="minor"/>
      </rPr>
      <t xml:space="preserve"> (HIGHCHU)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</si>
  <si>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펀치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탄산음료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과일칵테일음료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커피음료</t>
    </r>
  </si>
  <si>
    <t>https://doi.org/10.8080/4020240145639</t>
  </si>
  <si>
    <r>
      <t>유어스</t>
    </r>
    <r>
      <rPr>
        <sz val="11"/>
        <color theme="1"/>
        <rFont val="ＭＳ Ｐゴシック"/>
        <family val="2"/>
        <scheme val="minor"/>
      </rPr>
      <t xml:space="preserve"> (youus)</t>
    </r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</si>
  <si>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지에스</t>
    </r>
  </si>
  <si>
    <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매실주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벌꿀주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보드카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브랜디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송엽주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과일함유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약미주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</si>
  <si>
    <t>https://doi.org/10.8080/4020240145816</t>
  </si>
  <si>
    <r>
      <t>유어스프리미엄</t>
    </r>
    <r>
      <rPr>
        <sz val="11"/>
        <color theme="1"/>
        <rFont val="ＭＳ Ｐゴシック"/>
        <family val="2"/>
        <scheme val="minor"/>
      </rPr>
      <t xml:space="preserve"> (youus)</t>
    </r>
  </si>
  <si>
    <t>https://doi.org/10.8080/4020240145857</t>
  </si>
  <si>
    <r>
      <t>가랑가랑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양조장</t>
    </r>
    <r>
      <rPr>
        <sz val="11"/>
        <color theme="1"/>
        <rFont val="ＭＳ Ｐゴシック"/>
        <family val="2"/>
        <scheme val="minor"/>
      </rPr>
      <t xml:space="preserve"> (Garang Garang Yangjojang)</t>
    </r>
  </si>
  <si>
    <r>
      <t>막걸리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양조업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일반유흥주점업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주점업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인터넷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종합쇼핑몰업</t>
    </r>
  </si>
  <si>
    <t>https://doi.org/10.8080/4020240145953</t>
  </si>
  <si>
    <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</si>
  <si>
    <t>https://doi.org/10.8080/4020240146019</t>
  </si>
  <si>
    <t>https://doi.org/10.8080/4020240146053</t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</si>
  <si>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도라지주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동충하초주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복분자주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산수유주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오가피주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더덕주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산삼주</t>
    </r>
  </si>
  <si>
    <t>https://doi.org/10.8080/4020240146109</t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</si>
  <si>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과일함유알코올음료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곡물을주재료로한증류알코올음료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</si>
  <si>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https://doi.org/10.8080/4020240146117</t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</si>
  <si>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과일함유알코올음료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곡물을주재료로한증류알코올음료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 xml:space="preserve"> 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</si>
  <si>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https://doi.org/10.8080/4020240146124</t>
  </si>
  <si>
    <r>
      <t>비냐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알타이르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에스피에이</t>
    </r>
  </si>
  <si>
    <r>
      <t>와인</t>
    </r>
    <r>
      <rPr>
        <sz val="11"/>
        <color theme="1"/>
        <rFont val="ＭＳ Ｐゴシック"/>
        <family val="2"/>
        <scheme val="minor"/>
      </rPr>
      <t xml:space="preserve"> (Wines)</t>
    </r>
  </si>
  <si>
    <t>https://doi.org/10.8080/4020240146152</t>
  </si>
  <si>
    <r>
      <t>녹용을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주원료로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하는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건강보조식품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비올콜성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고기파이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도정</t>
    </r>
    <r>
      <rPr>
        <sz val="11"/>
        <color theme="1"/>
        <rFont val="ＭＳ Ｐゴシック"/>
        <family val="2"/>
        <scheme val="minor"/>
      </rPr>
      <t>(搗精)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곡물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차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茶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커피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차음료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미가공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곡물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미가공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채소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신선한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사탕수수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양조용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맥아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구근</t>
    </r>
    <r>
      <rPr>
        <sz val="11"/>
        <color theme="1"/>
        <rFont val="ＭＳ Ｐゴシック"/>
        <family val="2"/>
        <scheme val="minor"/>
      </rPr>
      <t>(球根)|</t>
    </r>
    <r>
      <rPr>
        <sz val="11"/>
        <color theme="1"/>
        <rFont val="ＭＳ Ｐゴシック"/>
        <family val="3"/>
        <charset val="129"/>
        <scheme val="minor"/>
      </rPr>
      <t>홉</t>
    </r>
    <r>
      <rPr>
        <sz val="11"/>
        <color theme="1"/>
        <rFont val="ＭＳ Ｐゴシック"/>
        <family val="2"/>
        <scheme val="minor"/>
      </rPr>
      <t>(Hops)|</t>
    </r>
    <r>
      <rPr>
        <sz val="11"/>
        <color theme="1"/>
        <rFont val="ＭＳ Ｐゴシック"/>
        <family val="3"/>
        <charset val="129"/>
        <scheme val="minor"/>
      </rPr>
      <t>식용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미가공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해초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부화용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수정란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캐틀케이크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비알코올성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청량음료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제조용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시럽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음료용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인삼진액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광천수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탄산수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음료용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분말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맥주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무알코올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맥주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맥주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양조용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건조된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홉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벌꿀주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생강주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육류가공식품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육류가공식품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채소가공식품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중개업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채소가공식품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채소가공식품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생선가공식품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생선가공식품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생선가공식품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중개업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곡물가공식품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곡물가공식품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곡물가공식품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중개업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식육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생선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가금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엽조수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식육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생선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가금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엽조수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식육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생선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가금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엽조수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중개업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조미료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조미료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고기파이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통조림된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고기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생선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채소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차음료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맥주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 xml:space="preserve">)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비알코올성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유리컵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주방용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기구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식탁용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기구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나이프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포크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스푼</t>
    </r>
    <r>
      <rPr>
        <sz val="11"/>
        <color theme="1"/>
        <rFont val="ＭＳ Ｐゴシック"/>
        <family val="2"/>
        <scheme val="minor"/>
      </rPr>
      <t xml:space="preserve">)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식품용기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포장장치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식품저장용기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종이쇼핑백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식품포장용지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농산물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포장용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인터넷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종합쇼핑몰업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보충식품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광고업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직원알선업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프랜차이즈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관련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사업관리업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원가관리업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요리서적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음식료품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가공처리업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도정업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도축업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식육처리업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농산물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채소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수산물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커피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차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식품보존서비스업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산업용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정수기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임대업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냉각기기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설비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임대업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식당업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식당체인업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카페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레스토랑서비스업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주점업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모임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컨퍼런스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컨벤션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전시회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세미나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회의를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위한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장소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임대업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임대업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가정배달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음식점업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손님용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임시숙박시설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레스토랑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요리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예약업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레스토랑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정보제공업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식품포장용지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식품포장용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비닐백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테이크아웃용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종이제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상자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식품포장용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비닐랩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판지제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용기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오븐조리용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플라스틱제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가방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선물상자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인쇄된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조리법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카드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인쇄물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요리서적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쇼핑백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바구니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직물제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쇼핑백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가방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쇼핑용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가방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포장용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가죽제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백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봉투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자루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가죽제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포장용기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운반용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케이스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휴대용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가방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가죽끈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동물가죽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갈비탕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육류가공식품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해초가공식품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돼지고기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소갈비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어패류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가공식품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조리된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야채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식육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생선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가금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엽조수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통조림된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고기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생선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채소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녹용을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주원료로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하는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건강보조식품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두부가공식품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두류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가공식품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두부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두부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가공식품은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조미료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곡물가공식품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간장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고추장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얼음</t>
    </r>
  </si>
  <si>
    <t>https://doi.org/10.8080/4020240146318</t>
  </si>
  <si>
    <r>
      <t>퍼니</t>
    </r>
    <r>
      <rPr>
        <sz val="11"/>
        <color theme="1"/>
        <rFont val="ＭＳ Ｐゴシック"/>
        <family val="2"/>
        <scheme val="minor"/>
      </rPr>
      <t>-</t>
    </r>
    <r>
      <rPr>
        <sz val="11"/>
        <color theme="1"/>
        <rFont val="ＭＳ Ｐゴシック"/>
        <family val="3"/>
        <charset val="129"/>
        <scheme val="minor"/>
      </rPr>
      <t>츄</t>
    </r>
    <r>
      <rPr>
        <sz val="11"/>
        <color theme="1"/>
        <rFont val="ＭＳ Ｐゴシック"/>
        <family val="2"/>
        <scheme val="minor"/>
      </rPr>
      <t xml:space="preserve"> (funny-chu)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</si>
  <si>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과일진액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과일칵테일음료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믹스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커피음료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펀치</t>
    </r>
  </si>
  <si>
    <t>https://doi.org/10.8080/4020240146866</t>
  </si>
  <si>
    <r>
      <t>과일와인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레드와인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로제와인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멀드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스위트와인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스틸와인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스파클링와인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천연스파클링와인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테이블와인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화이트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레드와인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레드와인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로제와인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로제와인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멀드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멀드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비알코올성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비알코올성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스위트와인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스위트와인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스틸와인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스틸와인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스파클링와인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스파클링와인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알코올성분을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제거한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알코올성분을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제거한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와인칵테일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와인칵테일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천연스파클링와인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천연스파클링와인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테이블와인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테이블와인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화이트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도매업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화이트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비알코올성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알코올성분을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제거한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와인제조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대행업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와인제조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분야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상담업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와인바업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와인특성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관련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정보제공업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페어링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관련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소믈리에의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자문제공업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페어링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관련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온라인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자문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정보제공업</t>
    </r>
  </si>
  <si>
    <t>https://doi.org/10.8080/4020240146944</t>
  </si>
  <si>
    <r>
      <t>님과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회포</t>
    </r>
  </si>
  <si>
    <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테킬라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꼬냑</t>
    </r>
  </si>
  <si>
    <t>https://doi.org/10.8080/4020240147164</t>
  </si>
  <si>
    <r>
      <t>님과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합궁</t>
    </r>
  </si>
  <si>
    <r>
      <t>꼬냑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테킬라</t>
    </r>
  </si>
  <si>
    <t>https://doi.org/10.8080/4020240147165</t>
  </si>
  <si>
    <r>
      <t>님과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합방</t>
    </r>
  </si>
  <si>
    <t>https://doi.org/10.8080/4020240147166</t>
  </si>
  <si>
    <t>https://doi.org/10.8080/4020240147167</t>
  </si>
  <si>
    <r>
      <t>콘스텔레이션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브랜드스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유에스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오퍼레이션스</t>
    </r>
    <r>
      <rPr>
        <sz val="11"/>
        <color theme="1"/>
        <rFont val="ＭＳ Ｐゴシック"/>
        <family val="2"/>
        <scheme val="minor"/>
      </rPr>
      <t xml:space="preserve">, </t>
    </r>
    <r>
      <rPr>
        <sz val="11"/>
        <color theme="1"/>
        <rFont val="ＭＳ Ｐゴシック"/>
        <family val="3"/>
        <charset val="129"/>
        <scheme val="minor"/>
      </rPr>
      <t>인코포레이티드</t>
    </r>
  </si>
  <si>
    <r>
      <t>와인</t>
    </r>
    <r>
      <rPr>
        <sz val="11"/>
        <color theme="1"/>
        <rFont val="ＭＳ Ｐゴシック"/>
        <family val="2"/>
        <scheme val="minor"/>
      </rPr>
      <t xml:space="preserve"> (wine)|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 xml:space="preserve"> - alcoholic beverages except beers)</t>
    </r>
  </si>
  <si>
    <t>https://doi.org/10.8080/4020240147215</t>
  </si>
  <si>
    <r>
      <t>전승민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윤이영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엄정혜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</si>
  <si>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믹스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펀치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알코올에센스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요리용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브랜디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음료용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조리용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맛술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알코올진액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미림주</t>
    </r>
  </si>
  <si>
    <t>https://doi.org/10.8080/4020240147242</t>
  </si>
  <si>
    <r>
      <t>장정수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김주희</t>
    </r>
  </si>
  <si>
    <r>
      <t>쑥술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차음료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</si>
  <si>
    <t>https://doi.org/10.8080/4020240147349</t>
  </si>
  <si>
    <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</si>
  <si>
    <t>https://doi.org/10.8080/4020240147388</t>
  </si>
  <si>
    <r>
      <t>미산향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미산마을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방태산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고로쇠막걸리</t>
    </r>
  </si>
  <si>
    <r>
      <t>농업회사법인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미산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주식회사</t>
    </r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</si>
  <si>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오미자주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</si>
  <si>
    <t>https://doi.org/10.8080/4020240147389</t>
  </si>
  <si>
    <r>
      <t>윈저글로벌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주식회사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</si>
  <si>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브랜디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</si>
  <si>
    <t>https://doi.org/10.8080/4020240147448</t>
  </si>
  <si>
    <r>
      <t>미산향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미산마을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방태산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고로쇠주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주</t>
    </r>
    <r>
      <rPr>
        <sz val="11"/>
        <color theme="1"/>
        <rFont val="ＭＳ Ｐゴシック"/>
        <family val="2"/>
        <scheme val="minor"/>
      </rPr>
      <t>)</t>
    </r>
  </si>
  <si>
    <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마가목주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</si>
  <si>
    <t>https://doi.org/10.8080/4020240147464</t>
  </si>
  <si>
    <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생밤</t>
    </r>
  </si>
  <si>
    <t>https://doi.org/10.8080/4020240147465</t>
  </si>
  <si>
    <r>
      <t>호세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유라카</t>
    </r>
    <r>
      <rPr>
        <sz val="11"/>
        <color theme="1"/>
        <rFont val="ＭＳ Ｐゴシック"/>
        <family val="2"/>
        <scheme val="minor"/>
      </rPr>
      <t xml:space="preserve"> (Jose Urraca)</t>
    </r>
  </si>
  <si>
    <r>
      <t>농업회사법인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랩투보틀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주식회사</t>
    </r>
  </si>
  <si>
    <r>
      <t>과일함유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혼합된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셀처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탄산음료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위스키로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만든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</si>
  <si>
    <t>https://doi.org/10.8080/4020240147610</t>
  </si>
  <si>
    <r>
      <t>로스버리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피티와이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리미티드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</si>
  <si>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)(alcoholic beverages, except beer)|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(Wine)</t>
    </r>
  </si>
  <si>
    <t>https://doi.org/10.8080/4020240147782</t>
  </si>
  <si>
    <r>
      <t>지쓰리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엔터프라이지즈</t>
    </r>
    <r>
      <rPr>
        <sz val="11"/>
        <color theme="1"/>
        <rFont val="ＭＳ Ｐゴシック"/>
        <family val="2"/>
        <scheme val="minor"/>
      </rPr>
      <t xml:space="preserve">, </t>
    </r>
    <r>
      <rPr>
        <sz val="11"/>
        <color theme="1"/>
        <rFont val="ＭＳ Ｐゴシック"/>
        <family val="3"/>
        <charset val="129"/>
        <scheme val="minor"/>
      </rPr>
      <t>인크</t>
    </r>
    <r>
      <rPr>
        <sz val="11"/>
        <color theme="1"/>
        <rFont val="ＭＳ Ｐゴシック"/>
        <family val="2"/>
        <scheme val="minor"/>
      </rPr>
      <t>.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</si>
  <si>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, alcoholic beverages (except beers))</t>
    </r>
  </si>
  <si>
    <t>https://doi.org/10.8080/4020240148109</t>
  </si>
  <si>
    <t>https://doi.org/10.8080/4020240148110</t>
  </si>
  <si>
    <r>
      <t>가부시키가이샤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노구치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나오히코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사케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인스티튜트</t>
    </r>
  </si>
  <si>
    <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-alcoholic beverages except beers)|</t>
    </r>
    <r>
      <rPr>
        <sz val="11"/>
        <color theme="1"/>
        <rFont val="ＭＳ Ｐゴシック"/>
        <family val="3"/>
        <charset val="129"/>
        <scheme val="minor"/>
      </rPr>
      <t>알코올진액</t>
    </r>
    <r>
      <rPr>
        <sz val="11"/>
        <color theme="1"/>
        <rFont val="ＭＳ Ｐゴシック"/>
        <family val="2"/>
        <scheme val="minor"/>
      </rPr>
      <t>(alcoholic extracts)|</t>
    </r>
    <r>
      <rPr>
        <sz val="11"/>
        <color theme="1"/>
        <rFont val="ＭＳ Ｐゴシック"/>
        <family val="3"/>
        <charset val="129"/>
        <scheme val="minor"/>
      </rPr>
      <t>알코올에센스</t>
    </r>
    <r>
      <rPr>
        <sz val="11"/>
        <color theme="1"/>
        <rFont val="ＭＳ Ｐゴシック"/>
        <family val="2"/>
        <scheme val="minor"/>
      </rPr>
      <t>(alcoholic essences)</t>
    </r>
  </si>
  <si>
    <t>https://doi.org/10.8080/4020240148233</t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</si>
  <si>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테키엔라우지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</si>
  <si>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</si>
  <si>
    <t>https://doi.org/10.8080/4020240148239</t>
  </si>
  <si>
    <r>
      <t>왓차막걸리</t>
    </r>
    <r>
      <rPr>
        <sz val="11"/>
        <color theme="1"/>
        <rFont val="ＭＳ Ｐゴシック"/>
        <family val="2"/>
        <scheme val="minor"/>
      </rPr>
      <t xml:space="preserve"> (WhatchaMakgeolli)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</si>
  <si>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</si>
  <si>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https://doi.org/10.8080/4020240148912</t>
  </si>
  <si>
    <r>
      <t>술섬</t>
    </r>
    <r>
      <rPr>
        <sz val="11"/>
        <color theme="1"/>
        <rFont val="ＭＳ Ｐゴシック"/>
        <family val="2"/>
        <scheme val="minor"/>
      </rPr>
      <t xml:space="preserve"> (SoolSome)</t>
    </r>
  </si>
  <si>
    <t>https://doi.org/10.8080/4020240148916</t>
  </si>
  <si>
    <r>
      <t>인정의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꽃</t>
    </r>
  </si>
  <si>
    <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국화주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</si>
  <si>
    <t>https://doi.org/10.8080/4020240148982</t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</si>
  <si>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아트쉐어</t>
    </r>
  </si>
  <si>
    <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과일함유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약미주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양주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화이트와인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보드카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브랜디</t>
    </r>
  </si>
  <si>
    <t>https://doi.org/10.8080/4020240148991</t>
  </si>
  <si>
    <r>
      <t>(</t>
    </r>
    <r>
      <rPr>
        <sz val="11"/>
        <color theme="1"/>
        <rFont val="ＭＳ Ｐゴシック"/>
        <family val="3"/>
        <charset val="129"/>
        <scheme val="minor"/>
      </rPr>
      <t>상표명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정보없음</t>
    </r>
    <r>
      <rPr>
        <sz val="11"/>
        <color theme="1"/>
        <rFont val="ＭＳ Ｐゴシック"/>
        <family val="2"/>
        <scheme val="minor"/>
      </rPr>
      <t>)</t>
    </r>
  </si>
  <si>
    <r>
      <t>수수로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만든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중국식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일본식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쇼추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럼주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음료용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와인쿨러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과일함유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브랜디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약미주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양주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화이트와인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보드카</t>
    </r>
  </si>
  <si>
    <t>https://doi.org/10.8080/4020240148992</t>
  </si>
  <si>
    <r>
      <t>어화둥둥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효모가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살아있는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막걸리</t>
    </r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</si>
  <si>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매실주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커피음료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차음료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(藥用酒)|</t>
    </r>
    <r>
      <rPr>
        <sz val="11"/>
        <color theme="1"/>
        <rFont val="ＭＳ Ｐゴシック"/>
        <family val="3"/>
        <charset val="129"/>
        <scheme val="minor"/>
      </rPr>
      <t>인삼주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홍삼주</t>
    </r>
  </si>
  <si>
    <t>https://doi.org/10.8080/4020240149148</t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</si>
  <si>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</si>
  <si>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https://doi.org/10.8080/4020240149732</t>
  </si>
  <si>
    <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아와모리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쌀소주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기나피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진액이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함유된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일본식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감미주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일본식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백주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시로자케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일본식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쇼추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일본식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재생주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나오시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</si>
  <si>
    <t>https://doi.org/10.8080/4020240149771</t>
  </si>
  <si>
    <r>
      <t>향유엔에이치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농업회사법인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유한회사</t>
    </r>
  </si>
  <si>
    <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과일함유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오디주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</si>
  <si>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https://doi.org/10.8080/4020240150378</t>
  </si>
  <si>
    <t>https://doi.org/10.8080/4020240150381</t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</si>
  <si>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</si>
  <si>
    <t>https://doi.org/10.8080/4020240150404</t>
  </si>
  <si>
    <r>
      <t>주식회사</t>
    </r>
    <r>
      <rPr>
        <sz val="11"/>
        <color theme="1"/>
        <rFont val="ＭＳ Ｐゴシック"/>
        <family val="2"/>
        <scheme val="minor"/>
      </rPr>
      <t xml:space="preserve"> 88</t>
    </r>
    <r>
      <rPr>
        <sz val="11"/>
        <color theme="1"/>
        <rFont val="ＭＳ Ｐゴシック"/>
        <family val="3"/>
        <charset val="129"/>
        <scheme val="minor"/>
      </rPr>
      <t>에프앤비</t>
    </r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</si>
  <si>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</si>
  <si>
    <t>https://doi.org/10.8080/4020240150715</t>
  </si>
  <si>
    <r>
      <t>토레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오리아</t>
    </r>
    <r>
      <rPr>
        <sz val="11"/>
        <color theme="1"/>
        <rFont val="ＭＳ Ｐゴシック"/>
        <family val="2"/>
        <scheme val="minor"/>
      </rPr>
      <t xml:space="preserve">, </t>
    </r>
    <r>
      <rPr>
        <sz val="11"/>
        <color theme="1"/>
        <rFont val="ＭＳ Ｐゴシック"/>
        <family val="3"/>
        <charset val="129"/>
        <scheme val="minor"/>
      </rPr>
      <t>에스</t>
    </r>
    <r>
      <rPr>
        <sz val="11"/>
        <color theme="1"/>
        <rFont val="ＭＳ Ｐゴシック"/>
        <family val="2"/>
        <scheme val="minor"/>
      </rPr>
      <t>.</t>
    </r>
    <r>
      <rPr>
        <sz val="11"/>
        <color theme="1"/>
        <rFont val="ＭＳ Ｐゴシック"/>
        <family val="3"/>
        <charset val="129"/>
        <scheme val="minor"/>
      </rPr>
      <t>엘</t>
    </r>
    <r>
      <rPr>
        <sz val="11"/>
        <color theme="1"/>
        <rFont val="ＭＳ Ｐゴシック"/>
        <family val="2"/>
        <scheme val="minor"/>
      </rPr>
      <t>.</t>
    </r>
  </si>
  <si>
    <r>
      <t>스파클링와인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브랜디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보드카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아페리티프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알코올진액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사과주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</si>
  <si>
    <t>https://doi.org/10.8080/4020240150827</t>
  </si>
  <si>
    <r>
      <t>브라운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포먼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스페인</t>
    </r>
    <r>
      <rPr>
        <sz val="11"/>
        <color theme="1"/>
        <rFont val="ＭＳ Ｐゴシック"/>
        <family val="2"/>
        <scheme val="minor"/>
      </rPr>
      <t xml:space="preserve">, </t>
    </r>
    <r>
      <rPr>
        <sz val="11"/>
        <color theme="1"/>
        <rFont val="ＭＳ Ｐゴシック"/>
        <family val="3"/>
        <charset val="129"/>
        <scheme val="minor"/>
      </rPr>
      <t>에스</t>
    </r>
    <r>
      <rPr>
        <sz val="11"/>
        <color theme="1"/>
        <rFont val="ＭＳ Ｐゴシック"/>
        <family val="2"/>
        <scheme val="minor"/>
      </rPr>
      <t>.</t>
    </r>
    <r>
      <rPr>
        <sz val="11"/>
        <color theme="1"/>
        <rFont val="ＭＳ Ｐゴシック"/>
        <family val="3"/>
        <charset val="129"/>
        <scheme val="minor"/>
      </rPr>
      <t>엘</t>
    </r>
    <r>
      <rPr>
        <sz val="11"/>
        <color theme="1"/>
        <rFont val="ＭＳ Ｐゴシック"/>
        <family val="2"/>
        <scheme val="minor"/>
      </rPr>
      <t>.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</si>
  <si>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 xml:space="preserve"> (</t>
    </r>
    <r>
      <rPr>
        <sz val="11"/>
        <color theme="1"/>
        <rFont val="ＭＳ Ｐゴシック"/>
        <family val="3"/>
        <charset val="129"/>
        <scheme val="minor"/>
      </rPr>
      <t>맥주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 xml:space="preserve"> - alcoholic beverages, except beer and wine)</t>
    </r>
  </si>
  <si>
    <t>https://doi.org/10.8080/4020240150988</t>
  </si>
  <si>
    <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</t>
    </r>
  </si>
  <si>
    <t>https://doi.org/10.8080/4020240151007</t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</si>
  <si>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</si>
  <si>
    <t>https://doi.org/10.8080/4020240152070</t>
  </si>
  <si>
    <r>
      <t>피오르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솔레</t>
    </r>
    <r>
      <rPr>
        <sz val="11"/>
        <color theme="1"/>
        <rFont val="ＭＳ Ｐゴシック"/>
        <family val="2"/>
        <scheme val="minor"/>
      </rPr>
      <t xml:space="preserve">, </t>
    </r>
    <r>
      <rPr>
        <sz val="11"/>
        <color theme="1"/>
        <rFont val="ＭＳ Ｐゴシック"/>
        <family val="3"/>
        <charset val="129"/>
        <scheme val="minor"/>
      </rPr>
      <t>엘엘씨</t>
    </r>
  </si>
  <si>
    <r>
      <t>와인</t>
    </r>
    <r>
      <rPr>
        <sz val="11"/>
        <color theme="1"/>
        <rFont val="ＭＳ Ｐゴシック"/>
        <family val="2"/>
        <scheme val="minor"/>
      </rPr>
      <t>(Wine)|</t>
    </r>
    <r>
      <rPr>
        <sz val="11"/>
        <color theme="1"/>
        <rFont val="ＭＳ Ｐゴシック"/>
        <family val="3"/>
        <charset val="129"/>
        <scheme val="minor"/>
      </rPr>
      <t>스파클링와인</t>
    </r>
    <r>
      <rPr>
        <sz val="11"/>
        <color theme="1"/>
        <rFont val="ＭＳ Ｐゴシック"/>
        <family val="2"/>
        <scheme val="minor"/>
      </rPr>
      <t>(sparkling wine)</t>
    </r>
  </si>
  <si>
    <t>https://doi.org/10.8080/4020240153021</t>
  </si>
  <si>
    <r>
      <t>제주도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명물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소고기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해장국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전문점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은희네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해장국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제주해정</t>
    </r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</si>
  <si>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하솔에프앤비</t>
    </r>
  </si>
  <si>
    <r>
      <t>과일로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만든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전통주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전통의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방법으로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전통주로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한정함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</si>
  <si>
    <t>https://doi.org/10.8080/4020240153463</t>
  </si>
  <si>
    <t>https://doi.org/10.8080/4020240153894</t>
  </si>
  <si>
    <r>
      <t>와인</t>
    </r>
    <r>
      <rPr>
        <sz val="11"/>
        <color theme="1"/>
        <rFont val="ＭＳ Ｐゴシック"/>
        <family val="2"/>
        <scheme val="minor"/>
      </rPr>
      <t xml:space="preserve"> (wine)|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 xml:space="preserve"> (distilled spirits)|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 xml:space="preserve"> - alcoholic beverages except for beer)</t>
    </r>
  </si>
  <si>
    <t>https://doi.org/10.8080/4020240154004</t>
  </si>
  <si>
    <r>
      <t>머니벨트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의류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등산복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후드달린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스웨트셔츠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운동용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스커트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운동용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유니폼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워밍업용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운동복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원피스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웜업슈트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윈드재머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윈드재킷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윈드코트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의류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점퍼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점프슈트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진바지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캐쥬얼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팬츠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외투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스포츠전용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의류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한복은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운동용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바지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운동용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반바지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온라인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네트워킹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인터넷을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통한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네트워킹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개인옷장스타일링상담업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트렌치코트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트윈세트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하이킹용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패딩재킷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팬츠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파카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하이킹용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바지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항공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나일론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또는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기타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직물제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여성용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남성용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아동용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리어타드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타이츠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속옷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와이셔츠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유니폼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저지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짧은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조끼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카디건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캠프셔츠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후드달린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풀오버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탑스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의류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티셔츠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해변용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의류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우비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우의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의복용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혁대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직물제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벨트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허리끈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전자제품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터치기술을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가진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의복용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장갑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남성용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남성정장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니트재킷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다운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슈트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다운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땀복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레깅스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바지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롱재킷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롱코트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망토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면제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모피제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외투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모직재킷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모피제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의류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모피제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모피제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미니스커트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바람막이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바람막이용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조끼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반코트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반팔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점퍼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발한용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바지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방한복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방한용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방한재킷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블레이저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블루머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개인의상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스타일링서비스업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개인패션상담업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신발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임대업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정장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대여업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미용업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인체용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위생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미용업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포장판매식당업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포장음식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패스트푸드식당업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포장마차업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즉석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준비업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즉석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준비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즉석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스페인식품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준비업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제과점업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제과전문카페업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이동음식조달업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이동식레스토랑업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음식준비조달업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인터넷카페용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접대업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블루종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사냥용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조끼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사파리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소매없는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숙녀용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슈트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스모킹재킷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숙녀용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바지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슈트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슈트용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바지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스웨트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쇼츠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스웨트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스웨트팬츠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짧은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스포츠셔츠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운동용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브라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스웨트셔츠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수분을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흡수하는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스포츠셔츠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수분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흡수성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스포츠용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팬츠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수분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흡수성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스포츠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브라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팬티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반바지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브리프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긴팔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긴팔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속셔츠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긴팔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티셔츠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긴소매조끼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긴소매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풀오버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남방셔츠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남자용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팬티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니트탑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니트웨어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니트셔츠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배꼽티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디키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프론트셔츠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라운드티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땀흡수내의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란제리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스웨터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바디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슈트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반팔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속셔츠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반팔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티셔츠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반팔셔츠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패스트푸드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카페테리아용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음식준비조달업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패스트푸드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24</t>
    </r>
    <r>
      <rPr>
        <sz val="11"/>
        <color theme="1"/>
        <rFont val="ＭＳ Ｐゴシック"/>
        <family val="3"/>
        <charset val="129"/>
        <scheme val="minor"/>
      </rPr>
      <t>시간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레스토랑업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테이크아웃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레스토랑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테이크아웃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식품서비스업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케이크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장식업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커피전문점업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커피숍업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커피전문점체인업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커피하우스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스낵바업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커피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주스바업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커피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찻집업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카페서비스업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카페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카페테리아업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카페테리아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레스토랑업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카페테리아서비스업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차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커피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코코아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탄산음료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과일주스음료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접대업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도넛가게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접대업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도넛가게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다방업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스포츠행사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좌석예약업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연예오락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스포츠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문화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행사용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티켓예약업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영화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쇼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연극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음악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또는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교육훈련용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시설제공업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연예오락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정보제공업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연예오락서비스업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클럽서비스업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연예오락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교육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담배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흡연용구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흡연용라이터를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포함한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흡연용구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보석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귀금속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식당체인업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스포츠행사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콘서트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컨벤션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전시회용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준비조달업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배달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전문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음식점업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접대업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식당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음식물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조달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인터넷카페용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준비업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제공서비스업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제공용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음식준비조달업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휴대용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전자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터치스크린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장치용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전도성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장갑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가죽옷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가죽바지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가죽재킷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겉옷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가죽점퍼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가죽제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슈트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가죽제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겨울스포츠용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파카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겨울스포츠용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펠리스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스커트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스커트정장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오버유니폼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조끼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스포츠외투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바지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오버코트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싱글렛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점퍼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점프슈트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스포츠재킷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아동복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야회복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양모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양복바지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캐시미어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탑코트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턱시도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털재킷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투피스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트랙팬츠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트레이닝복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트레이닝슈트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트레킹용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바지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트레킹용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재킷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뷔페식당업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레스토랑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레스토랑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손님용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레스토랑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손님용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접대업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레스토랑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바용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접대업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레스토랑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바용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식음료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제공업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레스토랑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요리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예약업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라면전문점업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디지털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센서가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내장된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스포츠웨어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과일카페업</t>
    </r>
  </si>
  <si>
    <t>https://doi.org/10.8080/4020240154339</t>
  </si>
  <si>
    <r>
      <t>시라이토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사케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브루워리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컴퍼니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리미티드</t>
    </r>
  </si>
  <si>
    <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(shochu (spirits))|</t>
    </r>
    <r>
      <rPr>
        <sz val="11"/>
        <color theme="1"/>
        <rFont val="ＭＳ Ｐゴシック"/>
        <family val="3"/>
        <charset val="129"/>
        <scheme val="minor"/>
      </rPr>
      <t>합성청주</t>
    </r>
    <r>
      <rPr>
        <sz val="11"/>
        <color theme="1"/>
        <rFont val="ＭＳ Ｐゴシック"/>
        <family val="2"/>
        <scheme val="minor"/>
      </rPr>
      <t>(sake substitutes)|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(sake)|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 (alcoholic beverages except beers)</t>
    </r>
  </si>
  <si>
    <t>https://doi.org/10.8080/4020240154999</t>
  </si>
  <si>
    <r>
      <t>대왕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인삼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</si>
  <si>
    <r>
      <t>과일주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라이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향이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첨가된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위스키</t>
    </r>
  </si>
  <si>
    <t>https://doi.org/10.8080/4020240155227</t>
  </si>
  <si>
    <r>
      <t>감귤주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국화주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레드와인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스파클링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스위트와인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믹스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주정음료진액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홍삼주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송이버섯주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 xml:space="preserve"> (</t>
    </r>
    <r>
      <rPr>
        <sz val="11"/>
        <color theme="1"/>
        <rFont val="ＭＳ Ｐゴシック"/>
        <family val="3"/>
        <charset val="129"/>
        <scheme val="minor"/>
      </rPr>
      <t>맥주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</si>
  <si>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https://doi.org/10.8080/4020240155250</t>
  </si>
  <si>
    <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</si>
  <si>
    <t>https://doi.org/10.8080/4020240155359</t>
  </si>
  <si>
    <r>
      <t>막텐</t>
    </r>
    <r>
      <rPr>
        <sz val="11"/>
        <color theme="1"/>
        <rFont val="ＭＳ Ｐゴシック"/>
        <family val="2"/>
        <scheme val="minor"/>
      </rPr>
      <t xml:space="preserve"> (MARK10)</t>
    </r>
  </si>
  <si>
    <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복분자주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산수유주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더덕주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</si>
  <si>
    <t>https://doi.org/10.8080/4020240155386</t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</si>
  <si>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쏘앤유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</si>
  <si>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믹스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과일칵테일음료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미리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혼합된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탄산음료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</si>
  <si>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https://doi.org/10.8080/4020240155779</t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</si>
  <si>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탄산음료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믹스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과일칵테일음료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미리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혼합된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</si>
  <si>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https://doi.org/10.8080/4020240155780</t>
  </si>
  <si>
    <t>https://doi.org/10.8080/4020240155782</t>
  </si>
  <si>
    <r>
      <t>국보명장</t>
    </r>
    <r>
      <rPr>
        <sz val="11"/>
        <color theme="1"/>
        <rFont val="ＭＳ Ｐゴシック"/>
        <family val="2"/>
        <scheme val="minor"/>
      </rPr>
      <t xml:space="preserve"> (K MASTERS AND ARTISANS)</t>
    </r>
  </si>
  <si>
    <r>
      <t>자연과창의성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주식회사</t>
    </r>
  </si>
  <si>
    <r>
      <t>의류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자수가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새겨진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의류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한복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보존처리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냉동</t>
    </r>
    <r>
      <rPr>
        <sz val="11"/>
        <color theme="1"/>
        <rFont val="ＭＳ Ｐゴシック"/>
        <family val="2"/>
        <scheme val="minor"/>
      </rPr>
      <t>/</t>
    </r>
    <r>
      <rPr>
        <sz val="11"/>
        <color theme="1"/>
        <rFont val="ＭＳ Ｐゴシック"/>
        <family val="3"/>
        <charset val="129"/>
        <scheme val="minor"/>
      </rPr>
      <t>건조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조리된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채소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빵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호밀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빵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쿠키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전통차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발효차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간장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된장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고추장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쌈장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제조용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시럽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과실음료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과실주스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과즙음료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식혜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주원료로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하는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우유대용품은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</si>
  <si>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https://doi.org/10.8080/4020240155940</t>
  </si>
  <si>
    <r>
      <t>농업회사법인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안동대마</t>
    </r>
  </si>
  <si>
    <r>
      <t>빵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간장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된장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보이차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레드와인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스파클링와인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화이트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발효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채소식품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김밥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마섬유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미가공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마섬유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식물용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삼베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포장재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황마</t>
    </r>
    <r>
      <rPr>
        <sz val="11"/>
        <color theme="1"/>
        <rFont val="ＭＳ Ｐゴシック"/>
        <family val="2"/>
        <scheme val="minor"/>
      </rPr>
      <t>(黃麻)|</t>
    </r>
    <r>
      <rPr>
        <sz val="11"/>
        <color theme="1"/>
        <rFont val="ＭＳ Ｐゴシック"/>
        <family val="3"/>
        <charset val="129"/>
        <scheme val="minor"/>
      </rPr>
      <t>수의</t>
    </r>
    <r>
      <rPr>
        <sz val="11"/>
        <color theme="1"/>
        <rFont val="ＭＳ Ｐゴシック"/>
        <family val="2"/>
        <scheme val="minor"/>
      </rPr>
      <t>(壽衣)|</t>
    </r>
    <r>
      <rPr>
        <sz val="11"/>
        <color theme="1"/>
        <rFont val="ＭＳ Ｐゴシック"/>
        <family val="3"/>
        <charset val="129"/>
        <scheme val="minor"/>
      </rPr>
      <t>마직물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삼베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혼방마직물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황마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직물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가공된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마늘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가공된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버섯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가공된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야채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</t>
    </r>
  </si>
  <si>
    <t>https://doi.org/10.8080/4020240156072</t>
  </si>
  <si>
    <r>
      <t xml:space="preserve">ALPS </t>
    </r>
    <r>
      <rPr>
        <sz val="11"/>
        <color theme="1"/>
        <rFont val="ＭＳ Ｐゴシック"/>
        <family val="3"/>
        <charset val="129"/>
        <scheme val="minor"/>
      </rPr>
      <t>알프스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양조장</t>
    </r>
    <r>
      <rPr>
        <sz val="11"/>
        <color theme="1"/>
        <rFont val="ＭＳ Ｐゴシック"/>
        <family val="2"/>
        <scheme val="minor"/>
      </rPr>
      <t xml:space="preserve"> ALPS Brewery</t>
    </r>
  </si>
  <si>
    <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미림주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</si>
  <si>
    <t>https://doi.org/10.8080/4020240156085</t>
  </si>
  <si>
    <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</si>
  <si>
    <t>https://doi.org/10.8080/4020240156139</t>
  </si>
  <si>
    <t>https://doi.org/10.8080/4020240156142</t>
  </si>
  <si>
    <r>
      <t>모주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</si>
  <si>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https://doi.org/10.8080/4020240156178</t>
  </si>
  <si>
    <t>https://doi.org/10.8080/4020240156179</t>
  </si>
  <si>
    <r>
      <t>살롱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청담</t>
    </r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</si>
  <si>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신세계엘앤비</t>
    </r>
  </si>
  <si>
    <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보드카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브랜디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알코올에센스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양주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조리용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맛술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테킬라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</t>
    </r>
  </si>
  <si>
    <t>https://doi.org/10.8080/4020240156466</t>
  </si>
  <si>
    <r>
      <t>광저우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모카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브랜드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오퍼레이션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매니지먼트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컴퍼니</t>
    </r>
    <r>
      <rPr>
        <sz val="11"/>
        <color theme="1"/>
        <rFont val="ＭＳ Ｐゴシック"/>
        <family val="2"/>
        <scheme val="minor"/>
      </rPr>
      <t xml:space="preserve">, </t>
    </r>
    <r>
      <rPr>
        <sz val="11"/>
        <color theme="1"/>
        <rFont val="ＭＳ Ｐゴシック"/>
        <family val="3"/>
        <charset val="129"/>
        <scheme val="minor"/>
      </rPr>
      <t>리미티드</t>
    </r>
  </si>
  <si>
    <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보드카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브랜디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크림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과일진액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조제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칵테일</t>
    </r>
  </si>
  <si>
    <t>https://doi.org/10.8080/4020240157408</t>
  </si>
  <si>
    <r>
      <t>유주얼</t>
    </r>
    <r>
      <rPr>
        <sz val="11"/>
        <color theme="1"/>
        <rFont val="ＭＳ Ｐゴシック"/>
        <family val="2"/>
        <scheme val="minor"/>
      </rPr>
      <t xml:space="preserve"> (uzual)</t>
    </r>
  </si>
  <si>
    <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양주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</t>
    </r>
  </si>
  <si>
    <t>https://doi.org/10.8080/4020240157476</t>
  </si>
  <si>
    <r>
      <t>유주얼</t>
    </r>
    <r>
      <rPr>
        <sz val="11"/>
        <color theme="1"/>
        <rFont val="ＭＳ Ｐゴシック"/>
        <family val="2"/>
        <scheme val="minor"/>
      </rPr>
      <t xml:space="preserve"> (UZ)</t>
    </r>
  </si>
  <si>
    <r>
      <t>인삼주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양주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</si>
  <si>
    <t>https://doi.org/10.8080/4020240157481</t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</si>
  <si>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열혈강호</t>
    </r>
  </si>
  <si>
    <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만든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싱글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몰트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</si>
  <si>
    <t>https://doi.org/10.8080/4020240157571</t>
  </si>
  <si>
    <r>
      <t>인스패어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빈티지</t>
    </r>
    <r>
      <rPr>
        <sz val="11"/>
        <color theme="1"/>
        <rFont val="ＭＳ Ｐゴシック"/>
        <family val="2"/>
        <scheme val="minor"/>
      </rPr>
      <t xml:space="preserve"> (</t>
    </r>
    <r>
      <rPr>
        <sz val="11"/>
        <color theme="1"/>
        <rFont val="ＭＳ Ｐゴシック"/>
        <family val="3"/>
        <charset val="129"/>
        <scheme val="minor"/>
      </rPr>
      <t>오스트레일리아</t>
    </r>
    <r>
      <rPr>
        <sz val="11"/>
        <color theme="1"/>
        <rFont val="ＭＳ Ｐゴシック"/>
        <family val="2"/>
        <scheme val="minor"/>
      </rPr>
      <t xml:space="preserve">) </t>
    </r>
    <r>
      <rPr>
        <sz val="11"/>
        <color theme="1"/>
        <rFont val="ＭＳ Ｐゴシック"/>
        <family val="3"/>
        <charset val="129"/>
        <scheme val="minor"/>
      </rPr>
      <t>피티와이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엘티디</t>
    </r>
  </si>
  <si>
    <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과일진액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아페리티프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버찌주</t>
    </r>
  </si>
  <si>
    <t>https://doi.org/10.8080/4020240157763</t>
  </si>
  <si>
    <r>
      <t>아페리티프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버찌주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과일진액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</si>
  <si>
    <t>https://doi.org/10.8080/4020240157764</t>
  </si>
  <si>
    <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모주</t>
    </r>
  </si>
  <si>
    <t>https://doi.org/10.8080/4020240157942</t>
  </si>
  <si>
    <r>
      <t>빽하이볼</t>
    </r>
    <r>
      <rPr>
        <sz val="11"/>
        <color theme="1"/>
        <rFont val="ＭＳ Ｐゴシック"/>
        <family val="2"/>
        <scheme val="minor"/>
      </rPr>
      <t xml:space="preserve"> (PAIK HIGH BAL)</t>
    </r>
  </si>
  <si>
    <r>
      <t>(</t>
    </r>
    <r>
      <rPr>
        <sz val="11"/>
        <color theme="1"/>
        <rFont val="ＭＳ Ｐゴシック"/>
        <family val="3"/>
        <charset val="129"/>
        <scheme val="minor"/>
      </rPr>
      <t>주</t>
    </r>
    <r>
      <rPr>
        <sz val="11"/>
        <color theme="1"/>
        <rFont val="ＭＳ Ｐゴシック"/>
        <family val="2"/>
        <scheme val="minor"/>
      </rPr>
      <t>)</t>
    </r>
    <r>
      <rPr>
        <sz val="11"/>
        <color theme="1"/>
        <rFont val="ＭＳ Ｐゴシック"/>
        <family val="3"/>
        <charset val="129"/>
        <scheme val="minor"/>
      </rPr>
      <t>더본코리아</t>
    </r>
  </si>
  <si>
    <t>https://doi.org/10.8080/4020240158029</t>
  </si>
  <si>
    <r>
      <t>와인쿨러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사과주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송엽주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중국식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백주</t>
    </r>
  </si>
  <si>
    <t>https://doi.org/10.8080/4020240158072</t>
  </si>
  <si>
    <r>
      <t>범소주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블랙</t>
    </r>
    <r>
      <rPr>
        <sz val="11"/>
        <color theme="1"/>
        <rFont val="ＭＳ Ｐゴシック"/>
        <family val="2"/>
        <scheme val="minor"/>
      </rPr>
      <t xml:space="preserve"> (BOURM)</t>
    </r>
  </si>
  <si>
    <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</si>
  <si>
    <t>https://doi.org/10.8080/4020240158230</t>
  </si>
  <si>
    <r>
      <t>범소주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클래식</t>
    </r>
    <r>
      <rPr>
        <sz val="11"/>
        <color theme="1"/>
        <rFont val="ＭＳ Ｐゴシック"/>
        <family val="2"/>
        <scheme val="minor"/>
      </rPr>
      <t xml:space="preserve"> (BOURM)</t>
    </r>
  </si>
  <si>
    <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</si>
  <si>
    <t>https://doi.org/10.8080/4020240158235</t>
  </si>
  <si>
    <r>
      <t>잭다니엘스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프로펄티즈</t>
    </r>
    <r>
      <rPr>
        <sz val="11"/>
        <color theme="1"/>
        <rFont val="ＭＳ Ｐゴシック"/>
        <family val="2"/>
        <scheme val="minor"/>
      </rPr>
      <t xml:space="preserve">, </t>
    </r>
    <r>
      <rPr>
        <sz val="11"/>
        <color theme="1"/>
        <rFont val="ＭＳ Ｐゴシック"/>
        <family val="3"/>
        <charset val="129"/>
        <scheme val="minor"/>
      </rPr>
      <t>인크</t>
    </r>
    <r>
      <rPr>
        <sz val="11"/>
        <color theme="1"/>
        <rFont val="ＭＳ Ｐゴシック"/>
        <family val="2"/>
        <scheme val="minor"/>
      </rPr>
      <t>.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</si>
  <si>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 xml:space="preserve"> 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 xml:space="preserve"> - alcoholic beverages, except beers)</t>
    </r>
  </si>
  <si>
    <t>https://doi.org/10.8080/4020240158236</t>
  </si>
  <si>
    <r>
      <t>범소주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리저브</t>
    </r>
    <r>
      <rPr>
        <sz val="11"/>
        <color theme="1"/>
        <rFont val="ＭＳ Ｐゴシック"/>
        <family val="2"/>
        <scheme val="minor"/>
      </rPr>
      <t xml:space="preserve"> (BOURM)</t>
    </r>
  </si>
  <si>
    <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</si>
  <si>
    <t>https://doi.org/10.8080/4020240158238</t>
  </si>
  <si>
    <r>
      <t>범소주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시그니처</t>
    </r>
    <r>
      <rPr>
        <sz val="11"/>
        <color theme="1"/>
        <rFont val="ＭＳ Ｐゴシック"/>
        <family val="2"/>
        <scheme val="minor"/>
      </rPr>
      <t xml:space="preserve"> (BOURM)</t>
    </r>
  </si>
  <si>
    <t>https://doi.org/10.8080/4020240158240</t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</si>
  <si>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케이지리서치</t>
    </r>
  </si>
  <si>
    <t>https://doi.org/10.8080/4020240158248</t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</si>
  <si>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국화주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더덕주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인삼주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(藥用酒)|</t>
    </r>
    <r>
      <rPr>
        <sz val="11"/>
        <color theme="1"/>
        <rFont val="ＭＳ Ｐゴシック"/>
        <family val="3"/>
        <charset val="129"/>
        <scheme val="minor"/>
      </rPr>
      <t>조리용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맛술</t>
    </r>
  </si>
  <si>
    <t>https://doi.org/10.8080/4020240158434</t>
  </si>
  <si>
    <t>https://doi.org/10.8080/4020240158440</t>
  </si>
  <si>
    <t>https://doi.org/10.8080/4020240158446</t>
  </si>
  <si>
    <t>https://doi.org/10.8080/4020240158452</t>
  </si>
  <si>
    <t>https://doi.org/10.8080/4020240158458</t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</si>
  <si>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신세계인터내셔날</t>
    </r>
  </si>
  <si>
    <r>
      <t>매실주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벌꿀주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오가피주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음료용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와인쿨러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진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과일진액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약미주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</t>
    </r>
  </si>
  <si>
    <t>https://doi.org/10.8080/4020240158488</t>
  </si>
  <si>
    <r>
      <t>지역특산주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지역특산주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알코올도수</t>
    </r>
    <r>
      <rPr>
        <sz val="11"/>
        <color theme="1"/>
        <rFont val="ＭＳ Ｐゴシック"/>
        <family val="2"/>
        <scheme val="minor"/>
      </rPr>
      <t xml:space="preserve"> 1.2% </t>
    </r>
    <r>
      <rPr>
        <sz val="11"/>
        <color theme="1"/>
        <rFont val="ＭＳ Ｐゴシック"/>
        <family val="3"/>
        <charset val="129"/>
        <scheme val="minor"/>
      </rPr>
      <t>이하의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저알코올성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</si>
  <si>
    <t>https://doi.org/10.8080/4020240158937</t>
  </si>
  <si>
    <r>
      <t>하이트진로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주식회사</t>
    </r>
  </si>
  <si>
    <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맥아음료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양주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복분자주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</si>
  <si>
    <t>https://doi.org/10.8080/4020240159381</t>
  </si>
  <si>
    <r>
      <t>블렌드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위스키로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만든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향이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첨가된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위스키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보드카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스파클링포도주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스파클링와인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브랜디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양주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큐라소</t>
    </r>
  </si>
  <si>
    <t>https://doi.org/10.8080/4020240159692</t>
  </si>
  <si>
    <r>
      <t>비냐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콘챠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와이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토로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에스</t>
    </r>
    <r>
      <rPr>
        <sz val="11"/>
        <color theme="1"/>
        <rFont val="ＭＳ Ｐゴシック"/>
        <family val="2"/>
        <scheme val="minor"/>
      </rPr>
      <t>.</t>
    </r>
    <r>
      <rPr>
        <sz val="11"/>
        <color theme="1"/>
        <rFont val="ＭＳ Ｐゴシック"/>
        <family val="3"/>
        <charset val="129"/>
        <scheme val="minor"/>
      </rPr>
      <t>에이</t>
    </r>
    <r>
      <rPr>
        <sz val="11"/>
        <color theme="1"/>
        <rFont val="ＭＳ Ｐゴシック"/>
        <family val="2"/>
        <scheme val="minor"/>
      </rPr>
      <t>.</t>
    </r>
  </si>
  <si>
    <r>
      <t>웹사이트를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통한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기업정보제공업</t>
    </r>
    <r>
      <rPr>
        <sz val="11"/>
        <color theme="1"/>
        <rFont val="ＭＳ Ｐゴシック"/>
        <family val="2"/>
        <scheme val="minor"/>
      </rPr>
      <t xml:space="preserve"> (provision of business information via websites)|</t>
    </r>
    <r>
      <rPr>
        <sz val="11"/>
        <color theme="1"/>
        <rFont val="ＭＳ Ｐゴシック"/>
        <family val="3"/>
        <charset val="129"/>
        <scheme val="minor"/>
      </rPr>
      <t>상품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서비스의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구매자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판매자용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온라인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시장제공업</t>
    </r>
    <r>
      <rPr>
        <sz val="11"/>
        <color theme="1"/>
        <rFont val="ＭＳ Ｐゴシック"/>
        <family val="2"/>
        <scheme val="minor"/>
      </rPr>
      <t xml:space="preserve"> (provision of an online marketplace for buyers and sellers of products and services)|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 xml:space="preserve"> (and liquors)|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 xml:space="preserve"> (Wines)|</t>
    </r>
    <r>
      <rPr>
        <sz val="11"/>
        <color theme="1"/>
        <rFont val="ＭＳ Ｐゴシック"/>
        <family val="3"/>
        <charset val="129"/>
        <scheme val="minor"/>
      </rPr>
      <t>발포성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포도주</t>
    </r>
    <r>
      <rPr>
        <sz val="11"/>
        <color theme="1"/>
        <rFont val="ＭＳ Ｐゴシック"/>
        <family val="2"/>
        <scheme val="minor"/>
      </rPr>
      <t xml:space="preserve"> (sparkling wines)|</t>
    </r>
    <r>
      <rPr>
        <sz val="11"/>
        <color theme="1"/>
        <rFont val="ＭＳ Ｐゴシック"/>
        <family val="3"/>
        <charset val="129"/>
        <scheme val="minor"/>
      </rPr>
      <t>상업적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또는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광고목적의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전시회조직업</t>
    </r>
    <r>
      <rPr>
        <sz val="11"/>
        <color theme="1"/>
        <rFont val="ＭＳ Ｐゴシック"/>
        <family val="2"/>
        <scheme val="minor"/>
      </rPr>
      <t xml:space="preserve"> (organization of exhibitions for commercial or advertising purposes)|</t>
    </r>
    <r>
      <rPr>
        <sz val="11"/>
        <color theme="1"/>
        <rFont val="ＭＳ Ｐゴシック"/>
        <family val="3"/>
        <charset val="129"/>
        <scheme val="minor"/>
      </rPr>
      <t>수출입업무대행업</t>
    </r>
    <r>
      <rPr>
        <sz val="11"/>
        <color theme="1"/>
        <rFont val="ＭＳ Ｐゴシック"/>
        <family val="2"/>
        <scheme val="minor"/>
      </rPr>
      <t xml:space="preserve"> (import and export agencies)|</t>
    </r>
    <r>
      <rPr>
        <sz val="11"/>
        <color theme="1"/>
        <rFont val="ＭＳ Ｐゴシック"/>
        <family val="3"/>
        <charset val="129"/>
        <scheme val="minor"/>
      </rPr>
      <t>마케팅업</t>
    </r>
    <r>
      <rPr>
        <sz val="11"/>
        <color theme="1"/>
        <rFont val="ＭＳ Ｐゴシック"/>
        <family val="2"/>
        <scheme val="minor"/>
      </rPr>
      <t xml:space="preserve"> (marketing)|</t>
    </r>
    <r>
      <rPr>
        <sz val="11"/>
        <color theme="1"/>
        <rFont val="ＭＳ Ｐゴシック"/>
        <family val="3"/>
        <charset val="129"/>
        <scheme val="minor"/>
      </rPr>
      <t>광고업</t>
    </r>
    <r>
      <rPr>
        <sz val="11"/>
        <color theme="1"/>
        <rFont val="ＭＳ Ｐゴシック"/>
        <family val="2"/>
        <scheme val="minor"/>
      </rPr>
      <t xml:space="preserve"> (Advertising)|</t>
    </r>
    <r>
      <rPr>
        <sz val="11"/>
        <color theme="1"/>
        <rFont val="ＭＳ Ｐゴシック"/>
        <family val="3"/>
        <charset val="129"/>
        <scheme val="minor"/>
      </rPr>
      <t>소매목적의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통신매체상의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상품전시업</t>
    </r>
    <r>
      <rPr>
        <sz val="11"/>
        <color theme="1"/>
        <rFont val="ＭＳ Ｐゴシック"/>
        <family val="2"/>
        <scheme val="minor"/>
      </rPr>
      <t xml:space="preserve"> (presentation of products in media, for retail purposes)|</t>
    </r>
    <r>
      <rPr>
        <sz val="11"/>
        <color theme="1"/>
        <rFont val="ＭＳ Ｐゴシック"/>
        <family val="3"/>
        <charset val="129"/>
        <scheme val="minor"/>
      </rPr>
      <t>전자수단을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통한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제품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서비스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전시업</t>
    </r>
    <r>
      <rPr>
        <sz val="11"/>
        <color theme="1"/>
        <rFont val="ＭＳ Ｐゴシック"/>
        <family val="2"/>
        <scheme val="minor"/>
      </rPr>
      <t xml:space="preserve"> (display of products and services by electronic means to facilitate internet or home shopping)|</t>
    </r>
    <r>
      <rPr>
        <sz val="11"/>
        <color theme="1"/>
        <rFont val="ＭＳ Ｐゴシック"/>
        <family val="3"/>
        <charset val="129"/>
        <scheme val="minor"/>
      </rPr>
      <t>사업관리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자문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및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보조업</t>
    </r>
    <r>
      <rPr>
        <sz val="11"/>
        <color theme="1"/>
        <rFont val="ＭＳ Ｐゴシック"/>
        <family val="2"/>
        <scheme val="minor"/>
      </rPr>
      <t xml:space="preserve"> (business management assistance)</t>
    </r>
  </si>
  <si>
    <t>https://doi.org/10.8080/4020240160108</t>
  </si>
  <si>
    <r>
      <t>한영석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청명주</t>
    </r>
  </si>
  <si>
    <r>
      <t>농업회사법인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주</t>
    </r>
    <r>
      <rPr>
        <sz val="11"/>
        <color theme="1"/>
        <rFont val="ＭＳ Ｐゴシック"/>
        <family val="2"/>
        <scheme val="minor"/>
      </rPr>
      <t>)</t>
    </r>
    <r>
      <rPr>
        <sz val="11"/>
        <color theme="1"/>
        <rFont val="ＭＳ Ｐゴシック"/>
        <family val="3"/>
        <charset val="129"/>
        <scheme val="minor"/>
      </rPr>
      <t>한영석의발효연구소</t>
    </r>
  </si>
  <si>
    <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배술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합성청주</t>
    </r>
  </si>
  <si>
    <t>https://doi.org/10.8080/4020240160353</t>
  </si>
  <si>
    <r>
      <t>한영석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청명소주</t>
    </r>
  </si>
  <si>
    <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</si>
  <si>
    <t>https://doi.org/10.8080/4020240160359</t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</si>
  <si>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농업회사법인술빚는전가네</t>
    </r>
  </si>
  <si>
    <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</t>
    </r>
  </si>
  <si>
    <t>https://doi.org/10.8080/4020240160801</t>
  </si>
  <si>
    <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아와모리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쌀소주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법주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청주</t>
    </r>
  </si>
  <si>
    <t>https://doi.org/10.8080/4020240160872</t>
  </si>
  <si>
    <r>
      <t>한잔해</t>
    </r>
    <r>
      <rPr>
        <sz val="11"/>
        <color theme="1"/>
        <rFont val="ＭＳ Ｐゴシック"/>
        <family val="2"/>
        <scheme val="minor"/>
      </rPr>
      <t xml:space="preserve"> (Hanjanhae)</t>
    </r>
  </si>
  <si>
    <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</t>
    </r>
  </si>
  <si>
    <t>https://doi.org/10.8080/4020240161010</t>
  </si>
  <si>
    <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과일와인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사과주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과일음료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오미자주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와인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</si>
  <si>
    <t>https://doi.org/10.8080/4020240161269</t>
  </si>
  <si>
    <r>
      <t>주식회사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화요</t>
    </r>
  </si>
  <si>
    <r>
      <t>하이볼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칵테일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탄산음료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리큐어</t>
    </r>
  </si>
  <si>
    <t>https://doi.org/10.8080/4020240161456</t>
  </si>
  <si>
    <t>https://doi.org/10.8080/4020240161457</t>
  </si>
  <si>
    <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아와모리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쌀소주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일본식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쇼추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중국식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수수소주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증류주</t>
    </r>
  </si>
  <si>
    <t>https://doi.org/10.8080/4020240161574</t>
  </si>
  <si>
    <r>
      <t>동백</t>
    </r>
    <r>
      <rPr>
        <sz val="11"/>
        <color theme="1"/>
        <rFont val="ＭＳ Ｐゴシック"/>
        <family val="2"/>
        <scheme val="minor"/>
      </rPr>
      <t xml:space="preserve">1917 </t>
    </r>
    <r>
      <rPr>
        <sz val="11"/>
        <color theme="1"/>
        <rFont val="ＭＳ Ｐゴシック"/>
        <family val="3"/>
        <charset val="129"/>
        <scheme val="minor"/>
      </rPr>
      <t>양조장</t>
    </r>
  </si>
  <si>
    <r>
      <t>농업회사법인</t>
    </r>
    <r>
      <rPr>
        <sz val="11"/>
        <color theme="1"/>
        <rFont val="ＭＳ Ｐゴシック"/>
        <family val="2"/>
        <scheme val="minor"/>
      </rPr>
      <t xml:space="preserve"> (</t>
    </r>
    <r>
      <rPr>
        <sz val="11"/>
        <color theme="1"/>
        <rFont val="ＭＳ Ｐゴシック"/>
        <family val="3"/>
        <charset val="129"/>
        <scheme val="minor"/>
      </rPr>
      <t>주</t>
    </r>
    <r>
      <rPr>
        <sz val="11"/>
        <color theme="1"/>
        <rFont val="ＭＳ Ｐゴシック"/>
        <family val="2"/>
        <scheme val="minor"/>
      </rPr>
      <t>)</t>
    </r>
    <r>
      <rPr>
        <sz val="11"/>
        <color theme="1"/>
        <rFont val="ＭＳ Ｐゴシック"/>
        <family val="3"/>
        <charset val="129"/>
        <scheme val="minor"/>
      </rPr>
      <t>동백</t>
    </r>
    <r>
      <rPr>
        <sz val="11"/>
        <color theme="1"/>
        <rFont val="ＭＳ Ｐゴシック"/>
        <family val="2"/>
        <scheme val="minor"/>
      </rPr>
      <t>1917</t>
    </r>
  </si>
  <si>
    <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</t>
    </r>
  </si>
  <si>
    <t>https://doi.org/10.8080/4020240161749</t>
  </si>
  <si>
    <r>
      <t>탁주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막걸리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쌀로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빚은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술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동동주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알코올성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맥주는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제외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과실주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약용주</t>
    </r>
    <r>
      <rPr>
        <sz val="11"/>
        <color theme="1"/>
        <rFont val="ＭＳ Ｐゴシック"/>
        <family val="2"/>
        <scheme val="minor"/>
      </rPr>
      <t>(藥用酒)</t>
    </r>
  </si>
  <si>
    <t>https://doi.org/10.8080/4020240161751</t>
  </si>
  <si>
    <t>https://doi.org/10.8080/4020240161752</t>
  </si>
  <si>
    <r>
      <t>동백꽃이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피었습니다</t>
    </r>
  </si>
  <si>
    <t>https://doi.org/10.8080/4020240161753</t>
  </si>
  <si>
    <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증류식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소주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수수로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만든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중국식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증류주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곡물을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주재료로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한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증류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알코올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음료</t>
    </r>
    <r>
      <rPr>
        <sz val="11"/>
        <color theme="1"/>
        <rFont val="ＭＳ Ｐゴシック"/>
        <family val="2"/>
        <scheme val="minor"/>
      </rPr>
      <t>|</t>
    </r>
    <r>
      <rPr>
        <sz val="11"/>
        <color theme="1"/>
        <rFont val="ＭＳ Ｐゴシック"/>
        <family val="3"/>
        <charset val="129"/>
        <scheme val="minor"/>
      </rPr>
      <t>중국식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양조주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라오주</t>
    </r>
    <r>
      <rPr>
        <sz val="11"/>
        <color theme="1"/>
        <rFont val="ＭＳ Ｐゴシック"/>
        <family val="2"/>
        <scheme val="minor"/>
      </rPr>
      <t>)|</t>
    </r>
    <r>
      <rPr>
        <sz val="11"/>
        <color theme="1"/>
        <rFont val="ＭＳ Ｐゴシック"/>
        <family val="3"/>
        <charset val="129"/>
        <scheme val="minor"/>
      </rPr>
      <t>중국식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수수소주</t>
    </r>
    <r>
      <rPr>
        <sz val="11"/>
        <color theme="1"/>
        <rFont val="ＭＳ Ｐゴシック"/>
        <family val="2"/>
        <scheme val="minor"/>
      </rPr>
      <t>(</t>
    </r>
    <r>
      <rPr>
        <sz val="11"/>
        <color theme="1"/>
        <rFont val="ＭＳ Ｐゴシック"/>
        <family val="3"/>
        <charset val="129"/>
        <scheme val="minor"/>
      </rPr>
      <t>고량주</t>
    </r>
    <r>
      <rPr>
        <sz val="11"/>
        <color theme="1"/>
        <rFont val="ＭＳ Ｐゴシック"/>
        <family val="2"/>
        <scheme val="minor"/>
      </rPr>
      <t>)</t>
    </r>
  </si>
  <si>
    <t>https://doi.org/10.8080/4020240161920</t>
  </si>
  <si>
    <t>https://doi.org/10.8080/4020240161934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</si>
</sst>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yyyy/mm/dd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9"/>
      <scheme val="minor"/>
    </font>
    <font>
      <u/>
      <sz val="11"/>
      <color theme="10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176" fontId="0" fillId="2" borderId="1" xfId="0" applyNumberForma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177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vertical="center" wrapText="1"/>
    </xf>
    <xf numFmtId="177" fontId="5" fillId="0" borderId="1" xfId="1" applyNumberFormat="1" applyFont="1" applyBorder="1" applyAlignment="1">
      <alignment vertical="center" wrapText="1"/>
    </xf>
    <xf numFmtId="0" fontId="0" fillId="0" borderId="1" xfId="0" applyBorder="1"/>
    <xf numFmtId="0" fontId="7" fillId="0" borderId="0" xfId="2"/>
    <xf numFmtId="178" fontId="4" fillId="3" borderId="1" xfId="1" applyNumberFormat="1" applyFont="1" applyFill="1" applyBorder="1" applyAlignment="1">
      <alignment horizontal="center" vertical="center"/>
    </xf>
    <xf numFmtId="178" fontId="0" fillId="0" borderId="1" xfId="0" applyNumberFormat="1" applyBorder="1"/>
    <xf numFmtId="177" fontId="0" fillId="0" borderId="1" xfId="0" applyNumberFormat="1" applyBorder="1" applyAlignment="1">
      <alignment horizontal="left"/>
    </xf>
    <xf numFmtId="0" fontId="0" fillId="4" borderId="1" xfId="0" applyFill="1" applyBorder="1"/>
    <xf numFmtId="49" fontId="4" fillId="5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6" fillId="0" borderId="1" xfId="0" applyFont="1" applyBorder="1"/>
    <xf numFmtId="177" fontId="0" fillId="0" borderId="1" xfId="0" applyNumberFormat="1" applyBorder="1"/>
  </cellXfs>
  <cellStyles count="3">
    <cellStyle name="ハイパーリンク" xfId="2" builtinId="8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17816-3326-45ED-81DA-44676D78A73E}">
  <dimension ref="A1:P133"/>
  <sheetViews>
    <sheetView tabSelected="1" workbookViewId="0">
      <selection activeCellId="1" sqref="B1 A1"/>
    </sheetView>
  </sheetViews>
  <sheetFormatPr defaultRowHeight="13.5" x14ac:dyDescent="0.15"/>
  <cols>
    <col min="1" max="1" width="4.5" bestFit="1" customWidth="1"/>
    <col min="2" max="2" width="5.25" bestFit="1" customWidth="1"/>
    <col min="4" max="4" width="16.875" customWidth="1"/>
    <col min="5" max="6" width="21" customWidth="1"/>
    <col min="9" max="9" width="11.625" bestFit="1" customWidth="1"/>
    <col min="10" max="10" width="37" bestFit="1" customWidth="1"/>
    <col min="12" max="12" width="15.625" bestFit="1" customWidth="1"/>
    <col min="13" max="13" width="9.125" customWidth="1"/>
    <col min="14" max="14" width="17.25" bestFit="1" customWidth="1"/>
  </cols>
  <sheetData>
    <row r="1" spans="1:16" x14ac:dyDescent="0.15">
      <c r="A1" s="1" t="s">
        <v>227</v>
      </c>
      <c r="B1" s="2" t="s">
        <v>0</v>
      </c>
      <c r="C1" s="3" t="s">
        <v>1</v>
      </c>
      <c r="D1" s="4" t="s">
        <v>2</v>
      </c>
      <c r="E1" s="2" t="s">
        <v>3</v>
      </c>
      <c r="F1" s="2" t="s">
        <v>228</v>
      </c>
      <c r="G1" s="2" t="s">
        <v>4</v>
      </c>
      <c r="H1" s="2" t="s">
        <v>229</v>
      </c>
      <c r="I1" s="9" t="s">
        <v>5</v>
      </c>
      <c r="L1" s="12" t="s">
        <v>200</v>
      </c>
      <c r="M1" s="12" t="s">
        <v>201</v>
      </c>
      <c r="N1" s="13" t="s">
        <v>202</v>
      </c>
      <c r="O1" s="14" t="s">
        <v>203</v>
      </c>
      <c r="P1" s="14" t="s">
        <v>204</v>
      </c>
    </row>
    <row r="2" spans="1:16" x14ac:dyDescent="0.15">
      <c r="A2" s="7">
        <v>1</v>
      </c>
      <c r="B2" s="5" t="s">
        <v>230</v>
      </c>
      <c r="C2" s="6">
        <v>202408</v>
      </c>
      <c r="D2" s="16">
        <v>4020240142684</v>
      </c>
      <c r="E2" s="15" t="s">
        <v>231</v>
      </c>
      <c r="F2" s="7" t="s">
        <v>148</v>
      </c>
      <c r="G2" s="15" t="s">
        <v>232</v>
      </c>
      <c r="H2" s="15" t="s">
        <v>233</v>
      </c>
      <c r="I2" s="10">
        <v>45505</v>
      </c>
      <c r="J2" s="8" t="s">
        <v>234</v>
      </c>
      <c r="L2" s="7" t="e">
        <f>VLOOKUP(D2,#REF!,1,FALSE)</f>
        <v>#REF!</v>
      </c>
      <c r="M2" s="7" t="e">
        <f>VLOOKUP(D2,#REF!,2,FALSE)</f>
        <v>#REF!</v>
      </c>
      <c r="N2" s="7" t="e">
        <f>M2=E2</f>
        <v>#REF!</v>
      </c>
      <c r="O2" s="7"/>
      <c r="P2" s="7"/>
    </row>
    <row r="3" spans="1:16" x14ac:dyDescent="0.15">
      <c r="A3" s="7">
        <v>2</v>
      </c>
      <c r="B3" s="5" t="s">
        <v>230</v>
      </c>
      <c r="C3" s="6">
        <v>202408</v>
      </c>
      <c r="D3" s="16">
        <v>4020240142819</v>
      </c>
      <c r="E3" s="7" t="s">
        <v>82</v>
      </c>
      <c r="F3" s="7" t="s">
        <v>82</v>
      </c>
      <c r="G3" s="15" t="s">
        <v>153</v>
      </c>
      <c r="H3" s="15" t="s">
        <v>235</v>
      </c>
      <c r="I3" s="10">
        <v>45505</v>
      </c>
      <c r="J3" s="8" t="s">
        <v>236</v>
      </c>
      <c r="L3" s="7" t="e">
        <f>VLOOKUP(D3,#REF!,1,FALSE)</f>
        <v>#REF!</v>
      </c>
      <c r="M3" s="7" t="e">
        <f>VLOOKUP(D3,#REF!,2,FALSE)</f>
        <v>#REF!</v>
      </c>
      <c r="N3" s="7" t="e">
        <f t="shared" ref="N3:N66" si="0">M3=E3</f>
        <v>#REF!</v>
      </c>
      <c r="O3" s="7"/>
      <c r="P3" s="7"/>
    </row>
    <row r="4" spans="1:16" x14ac:dyDescent="0.15">
      <c r="A4" s="7">
        <v>3</v>
      </c>
      <c r="B4" s="5" t="s">
        <v>230</v>
      </c>
      <c r="C4" s="6">
        <v>202408</v>
      </c>
      <c r="D4" s="16">
        <v>4020240143094</v>
      </c>
      <c r="E4" s="15" t="s">
        <v>237</v>
      </c>
      <c r="F4" s="7" t="s">
        <v>139</v>
      </c>
      <c r="G4" s="15" t="s">
        <v>154</v>
      </c>
      <c r="H4" s="15" t="s">
        <v>238</v>
      </c>
      <c r="I4" s="10">
        <v>45505</v>
      </c>
      <c r="J4" s="8" t="s">
        <v>239</v>
      </c>
      <c r="L4" s="7" t="e">
        <f>VLOOKUP(D4,#REF!,1,FALSE)</f>
        <v>#REF!</v>
      </c>
      <c r="M4" s="7" t="e">
        <f>VLOOKUP(D4,#REF!,2,FALSE)</f>
        <v>#REF!</v>
      </c>
      <c r="N4" s="7" t="e">
        <f t="shared" si="0"/>
        <v>#REF!</v>
      </c>
      <c r="O4" s="7"/>
      <c r="P4" s="7"/>
    </row>
    <row r="5" spans="1:16" x14ac:dyDescent="0.15">
      <c r="A5" s="7">
        <v>4</v>
      </c>
      <c r="B5" s="5" t="s">
        <v>230</v>
      </c>
      <c r="C5" s="6">
        <v>202408</v>
      </c>
      <c r="D5" s="16">
        <v>4020240143222</v>
      </c>
      <c r="E5" s="15" t="s">
        <v>240</v>
      </c>
      <c r="F5" s="7" t="s">
        <v>105</v>
      </c>
      <c r="G5" s="15" t="s">
        <v>155</v>
      </c>
      <c r="H5" s="15" t="s">
        <v>241</v>
      </c>
      <c r="I5" s="10">
        <v>45506</v>
      </c>
      <c r="J5" s="8" t="s">
        <v>242</v>
      </c>
      <c r="L5" s="7" t="e">
        <f>VLOOKUP(D5,#REF!,1,FALSE)</f>
        <v>#REF!</v>
      </c>
      <c r="M5" s="7" t="e">
        <f>VLOOKUP(D5,#REF!,2,FALSE)</f>
        <v>#REF!</v>
      </c>
      <c r="N5" s="7" t="e">
        <f t="shared" si="0"/>
        <v>#REF!</v>
      </c>
      <c r="O5" s="7"/>
      <c r="P5" s="7"/>
    </row>
    <row r="6" spans="1:16" x14ac:dyDescent="0.15">
      <c r="A6" s="7">
        <v>5</v>
      </c>
      <c r="B6" s="5" t="s">
        <v>230</v>
      </c>
      <c r="C6" s="6">
        <v>202408</v>
      </c>
      <c r="D6" s="16">
        <v>4020240143308</v>
      </c>
      <c r="E6" s="15" t="s">
        <v>243</v>
      </c>
      <c r="F6" s="7" t="s">
        <v>151</v>
      </c>
      <c r="G6" s="15" t="s">
        <v>156</v>
      </c>
      <c r="H6" s="15" t="s">
        <v>244</v>
      </c>
      <c r="I6" s="10">
        <v>45506</v>
      </c>
      <c r="J6" s="8" t="s">
        <v>245</v>
      </c>
      <c r="L6" s="7" t="e">
        <f>VLOOKUP(D6,#REF!,1,FALSE)</f>
        <v>#REF!</v>
      </c>
      <c r="M6" s="7" t="e">
        <f>VLOOKUP(D6,#REF!,2,FALSE)</f>
        <v>#REF!</v>
      </c>
      <c r="N6" s="7" t="e">
        <f t="shared" si="0"/>
        <v>#REF!</v>
      </c>
      <c r="O6" s="7"/>
      <c r="P6" s="7"/>
    </row>
    <row r="7" spans="1:16" x14ac:dyDescent="0.15">
      <c r="A7" s="7">
        <v>6</v>
      </c>
      <c r="B7" s="5" t="s">
        <v>230</v>
      </c>
      <c r="C7" s="6">
        <v>202408</v>
      </c>
      <c r="D7" s="16">
        <v>4020240143315</v>
      </c>
      <c r="E7" s="15" t="s">
        <v>246</v>
      </c>
      <c r="F7" s="7" t="s">
        <v>150</v>
      </c>
      <c r="G7" s="15" t="s">
        <v>156</v>
      </c>
      <c r="H7" s="15" t="s">
        <v>244</v>
      </c>
      <c r="I7" s="10">
        <v>45506</v>
      </c>
      <c r="J7" s="8" t="s">
        <v>247</v>
      </c>
      <c r="L7" s="7" t="e">
        <f>VLOOKUP(D7,#REF!,1,FALSE)</f>
        <v>#REF!</v>
      </c>
      <c r="M7" s="7" t="e">
        <f>VLOOKUP(D7,#REF!,2,FALSE)</f>
        <v>#REF!</v>
      </c>
      <c r="N7" s="7" t="e">
        <f t="shared" si="0"/>
        <v>#REF!</v>
      </c>
      <c r="O7" s="7"/>
      <c r="P7" s="7"/>
    </row>
    <row r="8" spans="1:16" x14ac:dyDescent="0.15">
      <c r="A8" s="7">
        <v>7</v>
      </c>
      <c r="B8" s="5" t="s">
        <v>230</v>
      </c>
      <c r="C8" s="6">
        <v>202408</v>
      </c>
      <c r="D8" s="16">
        <v>4020240143322</v>
      </c>
      <c r="E8" s="15" t="s">
        <v>248</v>
      </c>
      <c r="F8" s="7" t="s">
        <v>149</v>
      </c>
      <c r="G8" s="15" t="s">
        <v>156</v>
      </c>
      <c r="H8" s="15" t="s">
        <v>244</v>
      </c>
      <c r="I8" s="10">
        <v>45506</v>
      </c>
      <c r="J8" s="8" t="s">
        <v>249</v>
      </c>
      <c r="L8" s="7" t="e">
        <f>VLOOKUP(D8,#REF!,1,FALSE)</f>
        <v>#REF!</v>
      </c>
      <c r="M8" s="7" t="e">
        <f>VLOOKUP(D8,#REF!,2,FALSE)</f>
        <v>#REF!</v>
      </c>
      <c r="N8" s="7" t="e">
        <f t="shared" si="0"/>
        <v>#REF!</v>
      </c>
      <c r="O8" s="7"/>
      <c r="P8" s="7"/>
    </row>
    <row r="9" spans="1:16" x14ac:dyDescent="0.15">
      <c r="A9" s="7">
        <v>8</v>
      </c>
      <c r="B9" s="5" t="s">
        <v>230</v>
      </c>
      <c r="C9" s="6">
        <v>202408</v>
      </c>
      <c r="D9" s="16">
        <v>4020240143469</v>
      </c>
      <c r="E9" s="7" t="s">
        <v>250</v>
      </c>
      <c r="F9" s="7" t="s">
        <v>124</v>
      </c>
      <c r="G9" s="15" t="s">
        <v>251</v>
      </c>
      <c r="H9" s="15" t="s">
        <v>252</v>
      </c>
      <c r="I9" s="10">
        <v>45505</v>
      </c>
      <c r="J9" s="8" t="s">
        <v>253</v>
      </c>
      <c r="L9" s="7" t="e">
        <f>VLOOKUP(D9,#REF!,1,FALSE)</f>
        <v>#REF!</v>
      </c>
      <c r="M9" s="7" t="e">
        <f>VLOOKUP(D9,#REF!,2,FALSE)</f>
        <v>#REF!</v>
      </c>
      <c r="N9" s="7" t="e">
        <f t="shared" si="0"/>
        <v>#REF!</v>
      </c>
      <c r="O9" s="7"/>
      <c r="P9" s="7"/>
    </row>
    <row r="10" spans="1:16" x14ac:dyDescent="0.15">
      <c r="A10" s="7">
        <v>9</v>
      </c>
      <c r="B10" s="5" t="s">
        <v>230</v>
      </c>
      <c r="C10" s="6">
        <v>202408</v>
      </c>
      <c r="D10" s="16">
        <v>4020240143874</v>
      </c>
      <c r="E10" s="7" t="s">
        <v>78</v>
      </c>
      <c r="F10" s="7" t="s">
        <v>78</v>
      </c>
      <c r="G10" s="15" t="s">
        <v>254</v>
      </c>
      <c r="H10" s="15" t="s">
        <v>255</v>
      </c>
      <c r="I10" s="10">
        <v>45506</v>
      </c>
      <c r="J10" s="8" t="s">
        <v>256</v>
      </c>
      <c r="L10" s="7" t="e">
        <f>VLOOKUP(D10,#REF!,1,FALSE)</f>
        <v>#REF!</v>
      </c>
      <c r="M10" s="7" t="e">
        <f>VLOOKUP(D10,#REF!,2,FALSE)</f>
        <v>#REF!</v>
      </c>
      <c r="N10" s="7" t="e">
        <f t="shared" si="0"/>
        <v>#REF!</v>
      </c>
      <c r="O10" s="7"/>
      <c r="P10" s="7"/>
    </row>
    <row r="11" spans="1:16" x14ac:dyDescent="0.15">
      <c r="A11" s="7">
        <v>10</v>
      </c>
      <c r="B11" s="5" t="s">
        <v>230</v>
      </c>
      <c r="C11" s="6">
        <v>202408</v>
      </c>
      <c r="D11" s="16">
        <v>4020240143898</v>
      </c>
      <c r="E11" s="15" t="s">
        <v>81</v>
      </c>
      <c r="F11" s="7" t="s">
        <v>147</v>
      </c>
      <c r="G11" s="15" t="s">
        <v>254</v>
      </c>
      <c r="H11" s="15" t="s">
        <v>255</v>
      </c>
      <c r="I11" s="10">
        <v>45506</v>
      </c>
      <c r="J11" s="8" t="s">
        <v>257</v>
      </c>
      <c r="L11" s="7" t="e">
        <f>VLOOKUP(D11,#REF!,1,FALSE)</f>
        <v>#REF!</v>
      </c>
      <c r="M11" s="7" t="e">
        <f>VLOOKUP(D11,#REF!,2,FALSE)</f>
        <v>#REF!</v>
      </c>
      <c r="N11" s="7" t="e">
        <f t="shared" si="0"/>
        <v>#REF!</v>
      </c>
      <c r="O11" s="7"/>
      <c r="P11" s="7"/>
    </row>
    <row r="12" spans="1:16" x14ac:dyDescent="0.15">
      <c r="A12" s="7">
        <v>11</v>
      </c>
      <c r="B12" s="5" t="s">
        <v>230</v>
      </c>
      <c r="C12" s="6">
        <v>202408</v>
      </c>
      <c r="D12" s="16">
        <v>4020240143902</v>
      </c>
      <c r="E12" s="15" t="s">
        <v>76</v>
      </c>
      <c r="F12" s="7" t="s">
        <v>143</v>
      </c>
      <c r="G12" s="15" t="s">
        <v>254</v>
      </c>
      <c r="H12" s="15" t="s">
        <v>258</v>
      </c>
      <c r="I12" s="10">
        <v>45506</v>
      </c>
      <c r="J12" s="8" t="s">
        <v>259</v>
      </c>
      <c r="L12" s="7" t="e">
        <f>VLOOKUP(D12,#REF!,1,FALSE)</f>
        <v>#REF!</v>
      </c>
      <c r="M12" s="7" t="e">
        <f>VLOOKUP(D12,#REF!,2,FALSE)</f>
        <v>#REF!</v>
      </c>
      <c r="N12" s="7" t="e">
        <f t="shared" si="0"/>
        <v>#REF!</v>
      </c>
      <c r="O12" s="7"/>
      <c r="P12" s="7"/>
    </row>
    <row r="13" spans="1:16" x14ac:dyDescent="0.15">
      <c r="A13" s="7">
        <v>12</v>
      </c>
      <c r="B13" s="5" t="s">
        <v>230</v>
      </c>
      <c r="C13" s="6">
        <v>202408</v>
      </c>
      <c r="D13" s="16">
        <v>4020240143903</v>
      </c>
      <c r="E13" s="15" t="s">
        <v>260</v>
      </c>
      <c r="F13" s="7" t="s">
        <v>261</v>
      </c>
      <c r="G13" s="15" t="s">
        <v>157</v>
      </c>
      <c r="H13" s="15" t="s">
        <v>262</v>
      </c>
      <c r="I13" s="10">
        <v>45506</v>
      </c>
      <c r="J13" s="8" t="s">
        <v>263</v>
      </c>
      <c r="L13" s="7" t="e">
        <f>VLOOKUP(D13,#REF!,1,FALSE)</f>
        <v>#REF!</v>
      </c>
      <c r="M13" s="7" t="e">
        <f>VLOOKUP(D13,#REF!,2,FALSE)</f>
        <v>#REF!</v>
      </c>
      <c r="N13" s="7" t="e">
        <f t="shared" si="0"/>
        <v>#REF!</v>
      </c>
      <c r="O13" s="7"/>
      <c r="P13" s="7" t="s">
        <v>205</v>
      </c>
    </row>
    <row r="14" spans="1:16" x14ac:dyDescent="0.15">
      <c r="A14" s="7">
        <v>13</v>
      </c>
      <c r="B14" s="5" t="s">
        <v>230</v>
      </c>
      <c r="C14" s="6">
        <v>202408</v>
      </c>
      <c r="D14" s="16">
        <v>4020240144033</v>
      </c>
      <c r="E14" s="15" t="s">
        <v>73</v>
      </c>
      <c r="F14" s="7" t="s">
        <v>141</v>
      </c>
      <c r="G14" s="15" t="s">
        <v>158</v>
      </c>
      <c r="H14" s="15" t="s">
        <v>264</v>
      </c>
      <c r="I14" s="10">
        <v>45507</v>
      </c>
      <c r="J14" s="8" t="s">
        <v>265</v>
      </c>
      <c r="L14" s="7" t="e">
        <f>VLOOKUP(D14,#REF!,1,FALSE)</f>
        <v>#REF!</v>
      </c>
      <c r="M14" s="7" t="e">
        <f>VLOOKUP(D14,#REF!,2,FALSE)</f>
        <v>#REF!</v>
      </c>
      <c r="N14" s="7" t="e">
        <f t="shared" si="0"/>
        <v>#REF!</v>
      </c>
      <c r="O14" s="7"/>
      <c r="P14" s="7"/>
    </row>
    <row r="15" spans="1:16" x14ac:dyDescent="0.15">
      <c r="A15" s="7">
        <v>14</v>
      </c>
      <c r="B15" s="5" t="s">
        <v>230</v>
      </c>
      <c r="C15" s="6">
        <v>202408</v>
      </c>
      <c r="D15" s="16">
        <v>4020240144036</v>
      </c>
      <c r="E15" s="15" t="s">
        <v>56</v>
      </c>
      <c r="F15" s="7" t="s">
        <v>120</v>
      </c>
      <c r="G15" s="15" t="s">
        <v>158</v>
      </c>
      <c r="H15" s="15" t="s">
        <v>266</v>
      </c>
      <c r="I15" s="10">
        <v>45507</v>
      </c>
      <c r="J15" s="8" t="s">
        <v>267</v>
      </c>
      <c r="L15" s="7" t="e">
        <f>VLOOKUP(D15,#REF!,1,FALSE)</f>
        <v>#REF!</v>
      </c>
      <c r="M15" s="7" t="e">
        <f>VLOOKUP(D15,#REF!,2,FALSE)</f>
        <v>#REF!</v>
      </c>
      <c r="N15" s="7" t="e">
        <f t="shared" si="0"/>
        <v>#REF!</v>
      </c>
      <c r="O15" s="7"/>
      <c r="P15" s="7"/>
    </row>
    <row r="16" spans="1:16" x14ac:dyDescent="0.15">
      <c r="A16" s="7">
        <v>15</v>
      </c>
      <c r="B16" s="5" t="s">
        <v>230</v>
      </c>
      <c r="C16" s="6">
        <v>202408</v>
      </c>
      <c r="D16" s="16">
        <v>4020240144522</v>
      </c>
      <c r="E16" s="15" t="s">
        <v>75</v>
      </c>
      <c r="F16" s="7" t="s">
        <v>142</v>
      </c>
      <c r="G16" s="15" t="s">
        <v>268</v>
      </c>
      <c r="H16" s="15" t="s">
        <v>269</v>
      </c>
      <c r="I16" s="10">
        <v>45509</v>
      </c>
      <c r="J16" s="8" t="s">
        <v>270</v>
      </c>
      <c r="L16" s="7" t="e">
        <f>VLOOKUP(D16,#REF!,1,FALSE)</f>
        <v>#REF!</v>
      </c>
      <c r="M16" s="7" t="e">
        <f>VLOOKUP(D16,#REF!,2,FALSE)</f>
        <v>#REF!</v>
      </c>
      <c r="N16" s="7" t="e">
        <f t="shared" si="0"/>
        <v>#REF!</v>
      </c>
      <c r="O16" s="7"/>
      <c r="P16" s="7"/>
    </row>
    <row r="17" spans="1:16" x14ac:dyDescent="0.15">
      <c r="A17" s="7">
        <v>16</v>
      </c>
      <c r="B17" s="5" t="s">
        <v>230</v>
      </c>
      <c r="C17" s="6">
        <v>202408</v>
      </c>
      <c r="D17" s="16">
        <v>4020240144626</v>
      </c>
      <c r="E17" s="15" t="s">
        <v>80</v>
      </c>
      <c r="F17" s="7" t="s">
        <v>145</v>
      </c>
      <c r="G17" s="15" t="s">
        <v>271</v>
      </c>
      <c r="H17" s="15" t="s">
        <v>272</v>
      </c>
      <c r="I17" s="10">
        <v>45509</v>
      </c>
      <c r="J17" s="8" t="s">
        <v>273</v>
      </c>
      <c r="L17" s="7" t="e">
        <f>VLOOKUP(D17,#REF!,1,FALSE)</f>
        <v>#REF!</v>
      </c>
      <c r="M17" s="7" t="e">
        <f>VLOOKUP(D17,#REF!,2,FALSE)</f>
        <v>#REF!</v>
      </c>
      <c r="N17" s="7" t="e">
        <f t="shared" si="0"/>
        <v>#REF!</v>
      </c>
      <c r="O17" s="7"/>
      <c r="P17" s="7"/>
    </row>
    <row r="18" spans="1:16" x14ac:dyDescent="0.15">
      <c r="A18" s="7">
        <v>17</v>
      </c>
      <c r="B18" s="5" t="s">
        <v>230</v>
      </c>
      <c r="C18" s="6">
        <v>202408</v>
      </c>
      <c r="D18" s="16">
        <v>4020240144714</v>
      </c>
      <c r="E18" s="15" t="s">
        <v>274</v>
      </c>
      <c r="F18" s="7" t="s">
        <v>206</v>
      </c>
      <c r="G18" s="15" t="s">
        <v>159</v>
      </c>
      <c r="H18" s="15" t="s">
        <v>275</v>
      </c>
      <c r="I18" s="10">
        <v>45509</v>
      </c>
      <c r="J18" s="8" t="s">
        <v>276</v>
      </c>
      <c r="L18" s="7" t="e">
        <f>VLOOKUP(D18,#REF!,1,FALSE)</f>
        <v>#REF!</v>
      </c>
      <c r="M18" s="7" t="e">
        <f>VLOOKUP(D18,#REF!,2,FALSE)</f>
        <v>#REF!</v>
      </c>
      <c r="N18" s="7" t="e">
        <f t="shared" si="0"/>
        <v>#REF!</v>
      </c>
      <c r="O18" s="7"/>
      <c r="P18" s="7" t="s">
        <v>205</v>
      </c>
    </row>
    <row r="19" spans="1:16" x14ac:dyDescent="0.15">
      <c r="A19" s="7">
        <v>18</v>
      </c>
      <c r="B19" s="5" t="s">
        <v>230</v>
      </c>
      <c r="C19" s="6">
        <v>202408</v>
      </c>
      <c r="D19" s="16">
        <v>4020240144928</v>
      </c>
      <c r="E19" s="15" t="s">
        <v>277</v>
      </c>
      <c r="F19" s="7" t="s">
        <v>146</v>
      </c>
      <c r="G19" s="15" t="s">
        <v>278</v>
      </c>
      <c r="H19" s="15" t="s">
        <v>279</v>
      </c>
      <c r="I19" s="10">
        <v>45509</v>
      </c>
      <c r="J19" s="8" t="s">
        <v>280</v>
      </c>
      <c r="L19" s="7" t="e">
        <f>VLOOKUP(D19,#REF!,1,FALSE)</f>
        <v>#REF!</v>
      </c>
      <c r="M19" s="7" t="e">
        <f>VLOOKUP(D19,#REF!,2,FALSE)</f>
        <v>#REF!</v>
      </c>
      <c r="N19" s="7" t="e">
        <f t="shared" si="0"/>
        <v>#REF!</v>
      </c>
      <c r="O19" s="7"/>
      <c r="P19" s="7"/>
    </row>
    <row r="20" spans="1:16" x14ac:dyDescent="0.15">
      <c r="A20" s="7">
        <v>19</v>
      </c>
      <c r="B20" s="5" t="s">
        <v>230</v>
      </c>
      <c r="C20" s="6">
        <v>202408</v>
      </c>
      <c r="D20" s="16">
        <v>4020240144930</v>
      </c>
      <c r="E20" s="15" t="s">
        <v>8</v>
      </c>
      <c r="F20" s="7" t="s">
        <v>85</v>
      </c>
      <c r="G20" s="15" t="s">
        <v>281</v>
      </c>
      <c r="H20" s="15" t="s">
        <v>282</v>
      </c>
      <c r="I20" s="10">
        <v>45509</v>
      </c>
      <c r="J20" s="8" t="s">
        <v>283</v>
      </c>
      <c r="L20" s="7" t="e">
        <f>VLOOKUP(D20,#REF!,1,FALSE)</f>
        <v>#REF!</v>
      </c>
      <c r="M20" s="7" t="e">
        <f>VLOOKUP(D20,#REF!,2,FALSE)</f>
        <v>#REF!</v>
      </c>
      <c r="N20" s="7" t="e">
        <f t="shared" si="0"/>
        <v>#REF!</v>
      </c>
      <c r="O20" s="7"/>
      <c r="P20" s="7"/>
    </row>
    <row r="21" spans="1:16" x14ac:dyDescent="0.15">
      <c r="A21" s="7">
        <v>20</v>
      </c>
      <c r="B21" s="5" t="s">
        <v>230</v>
      </c>
      <c r="C21" s="6">
        <v>202408</v>
      </c>
      <c r="D21" s="16">
        <v>4020240144931</v>
      </c>
      <c r="E21" s="7" t="s">
        <v>7</v>
      </c>
      <c r="F21" s="7" t="s">
        <v>7</v>
      </c>
      <c r="G21" s="15" t="s">
        <v>281</v>
      </c>
      <c r="H21" s="15" t="s">
        <v>284</v>
      </c>
      <c r="I21" s="10">
        <v>45509</v>
      </c>
      <c r="J21" s="8" t="s">
        <v>285</v>
      </c>
      <c r="L21" s="7" t="e">
        <f>VLOOKUP(D21,#REF!,1,FALSE)</f>
        <v>#REF!</v>
      </c>
      <c r="M21" s="7" t="e">
        <f>VLOOKUP(D21,#REF!,2,FALSE)</f>
        <v>#REF!</v>
      </c>
      <c r="N21" s="7" t="e">
        <f t="shared" si="0"/>
        <v>#REF!</v>
      </c>
      <c r="O21" s="7"/>
      <c r="P21" s="7"/>
    </row>
    <row r="22" spans="1:16" x14ac:dyDescent="0.15">
      <c r="A22" s="7">
        <v>21</v>
      </c>
      <c r="B22" s="5" t="s">
        <v>230</v>
      </c>
      <c r="C22" s="6">
        <v>202408</v>
      </c>
      <c r="D22" s="16">
        <v>4020240145091</v>
      </c>
      <c r="E22" s="7" t="s">
        <v>84</v>
      </c>
      <c r="F22" s="7" t="s">
        <v>84</v>
      </c>
      <c r="G22" s="15" t="s">
        <v>286</v>
      </c>
      <c r="H22" s="15" t="s">
        <v>287</v>
      </c>
      <c r="I22" s="10">
        <v>45510</v>
      </c>
      <c r="J22" s="8" t="s">
        <v>288</v>
      </c>
      <c r="L22" s="7" t="e">
        <f>VLOOKUP(D22,#REF!,1,FALSE)</f>
        <v>#REF!</v>
      </c>
      <c r="M22" s="7" t="e">
        <f>VLOOKUP(D22,#REF!,2,FALSE)</f>
        <v>#REF!</v>
      </c>
      <c r="N22" s="7" t="e">
        <f t="shared" si="0"/>
        <v>#REF!</v>
      </c>
      <c r="O22" s="7"/>
      <c r="P22" s="7"/>
    </row>
    <row r="23" spans="1:16" x14ac:dyDescent="0.15">
      <c r="A23" s="7">
        <v>22</v>
      </c>
      <c r="B23" s="5" t="s">
        <v>230</v>
      </c>
      <c r="C23" s="6">
        <v>202408</v>
      </c>
      <c r="D23" s="16">
        <v>4020240145115</v>
      </c>
      <c r="E23" s="15" t="s">
        <v>289</v>
      </c>
      <c r="F23" s="7" t="s">
        <v>207</v>
      </c>
      <c r="G23" s="15" t="s">
        <v>160</v>
      </c>
      <c r="H23" s="15" t="s">
        <v>290</v>
      </c>
      <c r="I23" s="10">
        <v>45510</v>
      </c>
      <c r="J23" s="8" t="s">
        <v>291</v>
      </c>
      <c r="L23" s="7" t="e">
        <f>VLOOKUP(D23,#REF!,1,FALSE)</f>
        <v>#REF!</v>
      </c>
      <c r="M23" s="7" t="e">
        <f>VLOOKUP(D23,#REF!,2,FALSE)</f>
        <v>#REF!</v>
      </c>
      <c r="N23" s="7" t="e">
        <f t="shared" si="0"/>
        <v>#REF!</v>
      </c>
      <c r="O23" s="7"/>
      <c r="P23" s="7" t="s">
        <v>205</v>
      </c>
    </row>
    <row r="24" spans="1:16" x14ac:dyDescent="0.15">
      <c r="A24" s="7">
        <v>23</v>
      </c>
      <c r="B24" s="5" t="s">
        <v>230</v>
      </c>
      <c r="C24" s="6">
        <v>202408</v>
      </c>
      <c r="D24" s="16">
        <v>4020240145338</v>
      </c>
      <c r="E24" s="15" t="s">
        <v>83</v>
      </c>
      <c r="F24" s="7" t="s">
        <v>152</v>
      </c>
      <c r="G24" s="15" t="s">
        <v>161</v>
      </c>
      <c r="H24" s="15" t="s">
        <v>292</v>
      </c>
      <c r="I24" s="10">
        <v>45510</v>
      </c>
      <c r="J24" s="8" t="s">
        <v>293</v>
      </c>
      <c r="L24" s="7" t="e">
        <f>VLOOKUP(D24,#REF!,1,FALSE)</f>
        <v>#REF!</v>
      </c>
      <c r="M24" s="7" t="e">
        <f>VLOOKUP(D24,#REF!,2,FALSE)</f>
        <v>#REF!</v>
      </c>
      <c r="N24" s="7" t="e">
        <f t="shared" si="0"/>
        <v>#REF!</v>
      </c>
      <c r="O24" s="7"/>
      <c r="P24" s="7"/>
    </row>
    <row r="25" spans="1:16" x14ac:dyDescent="0.15">
      <c r="A25" s="7">
        <v>24</v>
      </c>
      <c r="B25" s="5" t="s">
        <v>230</v>
      </c>
      <c r="C25" s="6">
        <v>202408</v>
      </c>
      <c r="D25" s="16">
        <v>4020240145386</v>
      </c>
      <c r="E25" s="7" t="s">
        <v>74</v>
      </c>
      <c r="F25" s="7" t="s">
        <v>74</v>
      </c>
      <c r="G25" s="15" t="s">
        <v>294</v>
      </c>
      <c r="H25" s="15" t="s">
        <v>295</v>
      </c>
      <c r="I25" s="10">
        <v>45510</v>
      </c>
      <c r="J25" s="8" t="s">
        <v>296</v>
      </c>
      <c r="L25" s="7" t="e">
        <f>VLOOKUP(D25,#REF!,1,FALSE)</f>
        <v>#REF!</v>
      </c>
      <c r="M25" s="7" t="e">
        <f>VLOOKUP(D25,#REF!,2,FALSE)</f>
        <v>#REF!</v>
      </c>
      <c r="N25" s="7" t="e">
        <f t="shared" si="0"/>
        <v>#REF!</v>
      </c>
      <c r="O25" s="7"/>
      <c r="P25" s="7"/>
    </row>
    <row r="26" spans="1:16" x14ac:dyDescent="0.15">
      <c r="A26" s="7">
        <v>25</v>
      </c>
      <c r="B26" s="5" t="s">
        <v>230</v>
      </c>
      <c r="C26" s="6">
        <v>202408</v>
      </c>
      <c r="D26" s="16">
        <v>4020240145639</v>
      </c>
      <c r="E26" s="15" t="s">
        <v>297</v>
      </c>
      <c r="F26" s="7" t="s">
        <v>208</v>
      </c>
      <c r="G26" s="15" t="s">
        <v>162</v>
      </c>
      <c r="H26" s="15" t="s">
        <v>298</v>
      </c>
      <c r="I26" s="10">
        <v>45510</v>
      </c>
      <c r="J26" s="8" t="s">
        <v>299</v>
      </c>
      <c r="L26" s="7" t="e">
        <f>VLOOKUP(D26,#REF!,1,FALSE)</f>
        <v>#REF!</v>
      </c>
      <c r="M26" s="7" t="e">
        <f>VLOOKUP(D26,#REF!,2,FALSE)</f>
        <v>#REF!</v>
      </c>
      <c r="N26" s="7" t="e">
        <f t="shared" si="0"/>
        <v>#REF!</v>
      </c>
      <c r="O26" s="7"/>
      <c r="P26" s="7" t="s">
        <v>205</v>
      </c>
    </row>
    <row r="27" spans="1:16" x14ac:dyDescent="0.15">
      <c r="A27" s="7">
        <v>26</v>
      </c>
      <c r="B27" s="5" t="s">
        <v>230</v>
      </c>
      <c r="C27" s="6">
        <v>202408</v>
      </c>
      <c r="D27" s="16">
        <v>4020240145816</v>
      </c>
      <c r="E27" s="15" t="s">
        <v>300</v>
      </c>
      <c r="F27" s="7" t="s">
        <v>209</v>
      </c>
      <c r="G27" s="15" t="s">
        <v>301</v>
      </c>
      <c r="H27" s="15" t="s">
        <v>302</v>
      </c>
      <c r="I27" s="10">
        <v>45510</v>
      </c>
      <c r="J27" s="8" t="s">
        <v>303</v>
      </c>
      <c r="L27" s="7" t="e">
        <f>VLOOKUP(D27,#REF!,1,FALSE)</f>
        <v>#REF!</v>
      </c>
      <c r="M27" s="7" t="e">
        <f>VLOOKUP(D27,#REF!,2,FALSE)</f>
        <v>#REF!</v>
      </c>
      <c r="N27" s="7" t="e">
        <f t="shared" si="0"/>
        <v>#REF!</v>
      </c>
      <c r="O27" s="7"/>
      <c r="P27" s="7" t="s">
        <v>205</v>
      </c>
    </row>
    <row r="28" spans="1:16" x14ac:dyDescent="0.15">
      <c r="A28" s="7">
        <v>27</v>
      </c>
      <c r="B28" s="5" t="s">
        <v>230</v>
      </c>
      <c r="C28" s="6">
        <v>202408</v>
      </c>
      <c r="D28" s="16">
        <v>4020240145857</v>
      </c>
      <c r="E28" s="15" t="s">
        <v>304</v>
      </c>
      <c r="F28" s="7" t="s">
        <v>210</v>
      </c>
      <c r="G28" s="15" t="s">
        <v>301</v>
      </c>
      <c r="H28" s="15" t="s">
        <v>302</v>
      </c>
      <c r="I28" s="10">
        <v>45510</v>
      </c>
      <c r="J28" s="8" t="s">
        <v>305</v>
      </c>
      <c r="L28" s="7" t="e">
        <f>VLOOKUP(D28,#REF!,1,FALSE)</f>
        <v>#REF!</v>
      </c>
      <c r="M28" s="7" t="e">
        <f>VLOOKUP(D28,#REF!,2,FALSE)</f>
        <v>#REF!</v>
      </c>
      <c r="N28" s="7" t="e">
        <f t="shared" si="0"/>
        <v>#REF!</v>
      </c>
      <c r="O28" s="7"/>
      <c r="P28" s="7" t="s">
        <v>205</v>
      </c>
    </row>
    <row r="29" spans="1:16" x14ac:dyDescent="0.15">
      <c r="A29" s="7">
        <v>28</v>
      </c>
      <c r="B29" s="5" t="s">
        <v>230</v>
      </c>
      <c r="C29" s="6">
        <v>202408</v>
      </c>
      <c r="D29" s="16">
        <v>4020240145953</v>
      </c>
      <c r="E29" s="15" t="s">
        <v>306</v>
      </c>
      <c r="F29" s="7" t="s">
        <v>211</v>
      </c>
      <c r="G29" s="15" t="s">
        <v>163</v>
      </c>
      <c r="H29" s="15" t="s">
        <v>307</v>
      </c>
      <c r="I29" s="10">
        <v>45510</v>
      </c>
      <c r="J29" s="8" t="s">
        <v>308</v>
      </c>
      <c r="L29" s="7" t="e">
        <f>VLOOKUP(D29,#REF!,1,FALSE)</f>
        <v>#REF!</v>
      </c>
      <c r="M29" s="7" t="e">
        <f>VLOOKUP(D29,#REF!,2,FALSE)</f>
        <v>#REF!</v>
      </c>
      <c r="N29" s="7" t="e">
        <f t="shared" si="0"/>
        <v>#REF!</v>
      </c>
      <c r="O29" s="7"/>
      <c r="P29" s="7" t="s">
        <v>205</v>
      </c>
    </row>
    <row r="30" spans="1:16" x14ac:dyDescent="0.15">
      <c r="A30" s="7">
        <v>29</v>
      </c>
      <c r="B30" s="5" t="s">
        <v>230</v>
      </c>
      <c r="C30" s="6">
        <v>202408</v>
      </c>
      <c r="D30" s="16">
        <v>4020240146019</v>
      </c>
      <c r="E30" s="7" t="s">
        <v>79</v>
      </c>
      <c r="F30" s="7" t="s">
        <v>79</v>
      </c>
      <c r="G30" s="15" t="s">
        <v>164</v>
      </c>
      <c r="H30" s="15" t="s">
        <v>309</v>
      </c>
      <c r="I30" s="10">
        <v>45511</v>
      </c>
      <c r="J30" s="8" t="s">
        <v>310</v>
      </c>
      <c r="L30" s="7" t="e">
        <f>VLOOKUP(D30,#REF!,1,FALSE)</f>
        <v>#REF!</v>
      </c>
      <c r="M30" s="7" t="e">
        <f>VLOOKUP(D30,#REF!,2,FALSE)</f>
        <v>#REF!</v>
      </c>
      <c r="N30" s="7" t="e">
        <f t="shared" si="0"/>
        <v>#REF!</v>
      </c>
      <c r="O30" s="7"/>
      <c r="P30" s="7"/>
    </row>
    <row r="31" spans="1:16" x14ac:dyDescent="0.15">
      <c r="A31" s="7">
        <v>30</v>
      </c>
      <c r="B31" s="5" t="s">
        <v>230</v>
      </c>
      <c r="C31" s="6">
        <v>202408</v>
      </c>
      <c r="D31" s="16">
        <v>4020240146053</v>
      </c>
      <c r="E31" s="15" t="s">
        <v>62</v>
      </c>
      <c r="F31" s="7" t="s">
        <v>130</v>
      </c>
      <c r="G31" s="15" t="s">
        <v>164</v>
      </c>
      <c r="H31" s="15" t="s">
        <v>309</v>
      </c>
      <c r="I31" s="10">
        <v>45511</v>
      </c>
      <c r="J31" s="8" t="s">
        <v>311</v>
      </c>
      <c r="L31" s="7" t="e">
        <f>VLOOKUP(D31,#REF!,1,FALSE)</f>
        <v>#REF!</v>
      </c>
      <c r="M31" s="7" t="e">
        <f>VLOOKUP(D31,#REF!,2,FALSE)</f>
        <v>#REF!</v>
      </c>
      <c r="N31" s="7" t="e">
        <f t="shared" si="0"/>
        <v>#REF!</v>
      </c>
      <c r="O31" s="7"/>
      <c r="P31" s="7"/>
    </row>
    <row r="32" spans="1:16" x14ac:dyDescent="0.15">
      <c r="A32" s="7">
        <v>31</v>
      </c>
      <c r="B32" s="5" t="s">
        <v>230</v>
      </c>
      <c r="C32" s="6">
        <v>202408</v>
      </c>
      <c r="D32" s="16">
        <v>4020240146109</v>
      </c>
      <c r="E32" s="15" t="s">
        <v>77</v>
      </c>
      <c r="F32" s="7" t="s">
        <v>144</v>
      </c>
      <c r="G32" s="15" t="s">
        <v>165</v>
      </c>
      <c r="H32" s="15" t="s">
        <v>312</v>
      </c>
      <c r="I32" s="10">
        <v>45511</v>
      </c>
      <c r="J32" s="8" t="s">
        <v>313</v>
      </c>
      <c r="L32" s="7" t="e">
        <f>VLOOKUP(D32,#REF!,1,FALSE)</f>
        <v>#REF!</v>
      </c>
      <c r="M32" s="7" t="e">
        <f>VLOOKUP(D32,#REF!,2,FALSE)</f>
        <v>#REF!</v>
      </c>
      <c r="N32" s="7" t="e">
        <f t="shared" si="0"/>
        <v>#REF!</v>
      </c>
      <c r="O32" s="7"/>
      <c r="P32" s="7"/>
    </row>
    <row r="33" spans="1:16" x14ac:dyDescent="0.15">
      <c r="A33" s="7">
        <v>32</v>
      </c>
      <c r="B33" s="5" t="s">
        <v>230</v>
      </c>
      <c r="C33" s="6">
        <v>202408</v>
      </c>
      <c r="D33" s="16">
        <v>4020240146117</v>
      </c>
      <c r="E33" s="15" t="s">
        <v>9</v>
      </c>
      <c r="F33" s="7" t="s">
        <v>89</v>
      </c>
      <c r="G33" s="15" t="s">
        <v>166</v>
      </c>
      <c r="H33" s="15" t="s">
        <v>314</v>
      </c>
      <c r="I33" s="10">
        <v>45511</v>
      </c>
      <c r="J33" s="8" t="s">
        <v>315</v>
      </c>
      <c r="L33" s="7" t="e">
        <f>VLOOKUP(D33,#REF!,1,FALSE)</f>
        <v>#REF!</v>
      </c>
      <c r="M33" s="7" t="e">
        <f>VLOOKUP(D33,#REF!,2,FALSE)</f>
        <v>#REF!</v>
      </c>
      <c r="N33" s="7" t="e">
        <f t="shared" si="0"/>
        <v>#REF!</v>
      </c>
      <c r="O33" s="7"/>
      <c r="P33" s="7"/>
    </row>
    <row r="34" spans="1:16" x14ac:dyDescent="0.15">
      <c r="A34" s="7">
        <v>33</v>
      </c>
      <c r="B34" s="5" t="s">
        <v>230</v>
      </c>
      <c r="C34" s="6">
        <v>202408</v>
      </c>
      <c r="D34" s="16">
        <v>4020240146124</v>
      </c>
      <c r="E34" s="15" t="s">
        <v>9</v>
      </c>
      <c r="F34" s="7" t="s">
        <v>89</v>
      </c>
      <c r="G34" s="15" t="s">
        <v>166</v>
      </c>
      <c r="H34" s="15" t="s">
        <v>316</v>
      </c>
      <c r="I34" s="10">
        <v>45511</v>
      </c>
      <c r="J34" s="8" t="s">
        <v>317</v>
      </c>
      <c r="L34" s="7" t="e">
        <f>VLOOKUP(D34,#REF!,1,FALSE)</f>
        <v>#REF!</v>
      </c>
      <c r="M34" s="7" t="e">
        <f>VLOOKUP(D34,#REF!,2,FALSE)</f>
        <v>#REF!</v>
      </c>
      <c r="N34" s="7" t="e">
        <f t="shared" si="0"/>
        <v>#REF!</v>
      </c>
      <c r="O34" s="7"/>
      <c r="P34" s="7"/>
    </row>
    <row r="35" spans="1:16" x14ac:dyDescent="0.15">
      <c r="A35" s="7">
        <v>34</v>
      </c>
      <c r="B35" s="5" t="s">
        <v>230</v>
      </c>
      <c r="C35" s="6">
        <v>202408</v>
      </c>
      <c r="D35" s="16">
        <v>4020240146152</v>
      </c>
      <c r="E35" s="7" t="s">
        <v>71</v>
      </c>
      <c r="F35" s="7" t="s">
        <v>71</v>
      </c>
      <c r="G35" s="15" t="s">
        <v>318</v>
      </c>
      <c r="H35" s="15" t="s">
        <v>319</v>
      </c>
      <c r="I35" s="10">
        <v>45511</v>
      </c>
      <c r="J35" s="8" t="s">
        <v>320</v>
      </c>
      <c r="L35" s="7" t="e">
        <f>VLOOKUP(D35,#REF!,1,FALSE)</f>
        <v>#REF!</v>
      </c>
      <c r="M35" s="7" t="e">
        <f>VLOOKUP(D35,#REF!,2,FALSE)</f>
        <v>#REF!</v>
      </c>
      <c r="N35" s="7" t="e">
        <f t="shared" si="0"/>
        <v>#REF!</v>
      </c>
      <c r="O35" s="7"/>
      <c r="P35" s="7"/>
    </row>
    <row r="36" spans="1:16" x14ac:dyDescent="0.15">
      <c r="A36" s="7">
        <v>35</v>
      </c>
      <c r="B36" s="5" t="s">
        <v>230</v>
      </c>
      <c r="C36" s="6">
        <v>202408</v>
      </c>
      <c r="D36" s="16">
        <v>4020240146318</v>
      </c>
      <c r="E36" s="15" t="s">
        <v>72</v>
      </c>
      <c r="F36" s="7" t="s">
        <v>140</v>
      </c>
      <c r="G36" s="15" t="s">
        <v>167</v>
      </c>
      <c r="H36" s="15" t="s">
        <v>321</v>
      </c>
      <c r="I36" s="10">
        <v>45511</v>
      </c>
      <c r="J36" s="8" t="s">
        <v>322</v>
      </c>
      <c r="L36" s="7" t="e">
        <f>VLOOKUP(D36,#REF!,1,FALSE)</f>
        <v>#REF!</v>
      </c>
      <c r="M36" s="7" t="e">
        <f>VLOOKUP(D36,#REF!,2,FALSE)</f>
        <v>#REF!</v>
      </c>
      <c r="N36" s="7" t="e">
        <f t="shared" si="0"/>
        <v>#REF!</v>
      </c>
      <c r="O36" s="7"/>
      <c r="P36" s="7"/>
    </row>
    <row r="37" spans="1:16" x14ac:dyDescent="0.15">
      <c r="A37" s="7">
        <v>36</v>
      </c>
      <c r="B37" s="5" t="s">
        <v>230</v>
      </c>
      <c r="C37" s="6">
        <v>202408</v>
      </c>
      <c r="D37" s="16">
        <v>4020240146866</v>
      </c>
      <c r="E37" s="15" t="s">
        <v>323</v>
      </c>
      <c r="F37" s="7" t="s">
        <v>212</v>
      </c>
      <c r="G37" s="15" t="s">
        <v>162</v>
      </c>
      <c r="H37" s="15" t="s">
        <v>324</v>
      </c>
      <c r="I37" s="10">
        <v>45511</v>
      </c>
      <c r="J37" s="8" t="s">
        <v>325</v>
      </c>
      <c r="L37" s="7" t="e">
        <f>VLOOKUP(D37,#REF!,1,FALSE)</f>
        <v>#REF!</v>
      </c>
      <c r="M37" s="7" t="e">
        <f>VLOOKUP(D37,#REF!,2,FALSE)</f>
        <v>#REF!</v>
      </c>
      <c r="N37" s="7" t="e">
        <f t="shared" si="0"/>
        <v>#REF!</v>
      </c>
      <c r="O37" s="7"/>
      <c r="P37" s="7" t="s">
        <v>205</v>
      </c>
    </row>
    <row r="38" spans="1:16" x14ac:dyDescent="0.15">
      <c r="A38" s="7">
        <v>37</v>
      </c>
      <c r="B38" s="5" t="s">
        <v>230</v>
      </c>
      <c r="C38" s="6">
        <v>202408</v>
      </c>
      <c r="D38" s="16">
        <v>4020240146944</v>
      </c>
      <c r="E38" s="7" t="s">
        <v>65</v>
      </c>
      <c r="F38" s="7" t="s">
        <v>65</v>
      </c>
      <c r="G38" s="15" t="s">
        <v>168</v>
      </c>
      <c r="H38" s="15" t="s">
        <v>326</v>
      </c>
      <c r="I38" s="10">
        <v>45511</v>
      </c>
      <c r="J38" s="8" t="s">
        <v>327</v>
      </c>
      <c r="L38" s="7" t="e">
        <f>VLOOKUP(D38,#REF!,1,FALSE)</f>
        <v>#REF!</v>
      </c>
      <c r="M38" s="7" t="e">
        <f>VLOOKUP(D38,#REF!,2,FALSE)</f>
        <v>#REF!</v>
      </c>
      <c r="N38" s="7" t="e">
        <f t="shared" si="0"/>
        <v>#REF!</v>
      </c>
      <c r="O38" s="7"/>
      <c r="P38" s="7"/>
    </row>
    <row r="39" spans="1:16" x14ac:dyDescent="0.15">
      <c r="A39" s="7">
        <v>38</v>
      </c>
      <c r="B39" s="5" t="s">
        <v>230</v>
      </c>
      <c r="C39" s="6">
        <v>202408</v>
      </c>
      <c r="D39" s="16">
        <v>4020240147164</v>
      </c>
      <c r="E39" s="15" t="s">
        <v>328</v>
      </c>
      <c r="F39" s="7" t="s">
        <v>128</v>
      </c>
      <c r="G39" s="15" t="s">
        <v>169</v>
      </c>
      <c r="H39" s="15" t="s">
        <v>329</v>
      </c>
      <c r="I39" s="10">
        <v>45512</v>
      </c>
      <c r="J39" s="8" t="s">
        <v>330</v>
      </c>
      <c r="L39" s="7" t="e">
        <f>VLOOKUP(D39,#REF!,1,FALSE)</f>
        <v>#REF!</v>
      </c>
      <c r="M39" s="7" t="e">
        <f>VLOOKUP(D39,#REF!,2,FALSE)</f>
        <v>#REF!</v>
      </c>
      <c r="N39" s="7" t="e">
        <f t="shared" si="0"/>
        <v>#REF!</v>
      </c>
      <c r="O39" s="7"/>
      <c r="P39" s="7"/>
    </row>
    <row r="40" spans="1:16" x14ac:dyDescent="0.15">
      <c r="A40" s="7">
        <v>39</v>
      </c>
      <c r="B40" s="5" t="s">
        <v>230</v>
      </c>
      <c r="C40" s="6">
        <v>202408</v>
      </c>
      <c r="D40" s="16">
        <v>4020240147165</v>
      </c>
      <c r="E40" s="15" t="s">
        <v>331</v>
      </c>
      <c r="F40" s="7" t="s">
        <v>132</v>
      </c>
      <c r="G40" s="15" t="s">
        <v>169</v>
      </c>
      <c r="H40" s="15" t="s">
        <v>332</v>
      </c>
      <c r="I40" s="10">
        <v>45512</v>
      </c>
      <c r="J40" s="8" t="s">
        <v>333</v>
      </c>
      <c r="L40" s="7" t="e">
        <f>VLOOKUP(D40,#REF!,1,FALSE)</f>
        <v>#REF!</v>
      </c>
      <c r="M40" s="7" t="e">
        <f>VLOOKUP(D40,#REF!,2,FALSE)</f>
        <v>#REF!</v>
      </c>
      <c r="N40" s="7" t="e">
        <f t="shared" si="0"/>
        <v>#REF!</v>
      </c>
      <c r="O40" s="7"/>
      <c r="P40" s="7"/>
    </row>
    <row r="41" spans="1:16" x14ac:dyDescent="0.15">
      <c r="A41" s="7">
        <v>40</v>
      </c>
      <c r="B41" s="5" t="s">
        <v>230</v>
      </c>
      <c r="C41" s="6">
        <v>202408</v>
      </c>
      <c r="D41" s="16">
        <v>4020240147166</v>
      </c>
      <c r="E41" s="15" t="s">
        <v>334</v>
      </c>
      <c r="F41" s="7" t="s">
        <v>133</v>
      </c>
      <c r="G41" s="15" t="s">
        <v>169</v>
      </c>
      <c r="H41" s="15" t="s">
        <v>332</v>
      </c>
      <c r="I41" s="10">
        <v>45512</v>
      </c>
      <c r="J41" s="8" t="s">
        <v>335</v>
      </c>
      <c r="L41" s="7" t="e">
        <f>VLOOKUP(D41,#REF!,1,FALSE)</f>
        <v>#REF!</v>
      </c>
      <c r="M41" s="7" t="e">
        <f>VLOOKUP(D41,#REF!,2,FALSE)</f>
        <v>#REF!</v>
      </c>
      <c r="N41" s="7" t="e">
        <f t="shared" si="0"/>
        <v>#REF!</v>
      </c>
      <c r="O41" s="7"/>
      <c r="P41" s="7"/>
    </row>
    <row r="42" spans="1:16" x14ac:dyDescent="0.15">
      <c r="A42" s="7">
        <v>41</v>
      </c>
      <c r="B42" s="5" t="s">
        <v>230</v>
      </c>
      <c r="C42" s="6">
        <v>202408</v>
      </c>
      <c r="D42" s="16">
        <v>4020240147167</v>
      </c>
      <c r="E42" s="15" t="s">
        <v>64</v>
      </c>
      <c r="F42" s="7" t="s">
        <v>134</v>
      </c>
      <c r="G42" s="15" t="s">
        <v>169</v>
      </c>
      <c r="H42" s="15" t="s">
        <v>332</v>
      </c>
      <c r="I42" s="10">
        <v>45512</v>
      </c>
      <c r="J42" s="8" t="s">
        <v>336</v>
      </c>
      <c r="L42" s="7" t="e">
        <f>VLOOKUP(D42,#REF!,1,FALSE)</f>
        <v>#REF!</v>
      </c>
      <c r="M42" s="7" t="e">
        <f>VLOOKUP(D42,#REF!,2,FALSE)</f>
        <v>#REF!</v>
      </c>
      <c r="N42" s="7" t="e">
        <f t="shared" si="0"/>
        <v>#REF!</v>
      </c>
      <c r="O42" s="7"/>
      <c r="P42" s="7"/>
    </row>
    <row r="43" spans="1:16" x14ac:dyDescent="0.15">
      <c r="A43" s="7">
        <v>42</v>
      </c>
      <c r="B43" s="5" t="s">
        <v>230</v>
      </c>
      <c r="C43" s="6">
        <v>202408</v>
      </c>
      <c r="D43" s="16">
        <v>4020240147215</v>
      </c>
      <c r="E43" s="7" t="s">
        <v>48</v>
      </c>
      <c r="F43" s="7" t="s">
        <v>48</v>
      </c>
      <c r="G43" s="15" t="s">
        <v>337</v>
      </c>
      <c r="H43" s="15" t="s">
        <v>338</v>
      </c>
      <c r="I43" s="10">
        <v>45512</v>
      </c>
      <c r="J43" s="8" t="s">
        <v>339</v>
      </c>
      <c r="L43" s="7" t="e">
        <f>VLOOKUP(D43,#REF!,1,FALSE)</f>
        <v>#REF!</v>
      </c>
      <c r="M43" s="7" t="e">
        <f>VLOOKUP(D43,#REF!,2,FALSE)</f>
        <v>#REF!</v>
      </c>
      <c r="N43" s="7" t="e">
        <f t="shared" si="0"/>
        <v>#REF!</v>
      </c>
      <c r="O43" s="7"/>
      <c r="P43" s="7"/>
    </row>
    <row r="44" spans="1:16" x14ac:dyDescent="0.15">
      <c r="A44" s="7">
        <v>43</v>
      </c>
      <c r="B44" s="5" t="s">
        <v>230</v>
      </c>
      <c r="C44" s="6">
        <v>202408</v>
      </c>
      <c r="D44" s="16">
        <v>4020240147242</v>
      </c>
      <c r="E44" s="15" t="s">
        <v>59</v>
      </c>
      <c r="F44" s="7" t="s">
        <v>126</v>
      </c>
      <c r="G44" s="15" t="s">
        <v>340</v>
      </c>
      <c r="H44" s="15" t="s">
        <v>341</v>
      </c>
      <c r="I44" s="10">
        <v>45512</v>
      </c>
      <c r="J44" s="8" t="s">
        <v>342</v>
      </c>
      <c r="L44" s="7" t="e">
        <f>VLOOKUP(D44,#REF!,1,FALSE)</f>
        <v>#REF!</v>
      </c>
      <c r="M44" s="7" t="e">
        <f>VLOOKUP(D44,#REF!,2,FALSE)</f>
        <v>#REF!</v>
      </c>
      <c r="N44" s="7" t="e">
        <f t="shared" si="0"/>
        <v>#REF!</v>
      </c>
      <c r="O44" s="7"/>
      <c r="P44" s="7"/>
    </row>
    <row r="45" spans="1:16" x14ac:dyDescent="0.15">
      <c r="A45" s="7">
        <v>44</v>
      </c>
      <c r="B45" s="5" t="s">
        <v>230</v>
      </c>
      <c r="C45" s="6">
        <v>202408</v>
      </c>
      <c r="D45" s="16">
        <v>4020240147349</v>
      </c>
      <c r="E45" s="15" t="s">
        <v>68</v>
      </c>
      <c r="F45" s="7" t="s">
        <v>137</v>
      </c>
      <c r="G45" s="15" t="s">
        <v>343</v>
      </c>
      <c r="H45" s="15" t="s">
        <v>344</v>
      </c>
      <c r="I45" s="10">
        <v>45512</v>
      </c>
      <c r="J45" s="8" t="s">
        <v>345</v>
      </c>
      <c r="L45" s="7" t="e">
        <f>VLOOKUP(D45,#REF!,1,FALSE)</f>
        <v>#REF!</v>
      </c>
      <c r="M45" s="7" t="e">
        <f>VLOOKUP(D45,#REF!,2,FALSE)</f>
        <v>#REF!</v>
      </c>
      <c r="N45" s="7" t="e">
        <f t="shared" si="0"/>
        <v>#REF!</v>
      </c>
      <c r="O45" s="7"/>
      <c r="P45" s="7"/>
    </row>
    <row r="46" spans="1:16" x14ac:dyDescent="0.15">
      <c r="A46" s="7">
        <v>45</v>
      </c>
      <c r="B46" s="5" t="s">
        <v>230</v>
      </c>
      <c r="C46" s="6">
        <v>202408</v>
      </c>
      <c r="D46" s="16">
        <v>4020240147388</v>
      </c>
      <c r="E46" s="15" t="s">
        <v>70</v>
      </c>
      <c r="F46" s="7" t="s">
        <v>138</v>
      </c>
      <c r="G46" s="15" t="s">
        <v>170</v>
      </c>
      <c r="H46" s="15" t="s">
        <v>346</v>
      </c>
      <c r="I46" s="10">
        <v>45512</v>
      </c>
      <c r="J46" s="8" t="s">
        <v>347</v>
      </c>
      <c r="L46" s="7" t="e">
        <f>VLOOKUP(D46,#REF!,1,FALSE)</f>
        <v>#REF!</v>
      </c>
      <c r="M46" s="7" t="e">
        <f>VLOOKUP(D46,#REF!,2,FALSE)</f>
        <v>#REF!</v>
      </c>
      <c r="N46" s="7" t="e">
        <f t="shared" si="0"/>
        <v>#REF!</v>
      </c>
      <c r="O46" s="7"/>
      <c r="P46" s="7"/>
    </row>
    <row r="47" spans="1:16" x14ac:dyDescent="0.15">
      <c r="A47" s="7">
        <v>46</v>
      </c>
      <c r="B47" s="5" t="s">
        <v>230</v>
      </c>
      <c r="C47" s="6">
        <v>202408</v>
      </c>
      <c r="D47" s="16">
        <v>4020240147389</v>
      </c>
      <c r="E47" s="15" t="s">
        <v>348</v>
      </c>
      <c r="F47" s="7" t="s">
        <v>136</v>
      </c>
      <c r="G47" s="15" t="s">
        <v>349</v>
      </c>
      <c r="H47" s="15" t="s">
        <v>350</v>
      </c>
      <c r="I47" s="10">
        <v>45512</v>
      </c>
      <c r="J47" s="8" t="s">
        <v>351</v>
      </c>
      <c r="L47" s="7" t="e">
        <f>VLOOKUP(D47,#REF!,1,FALSE)</f>
        <v>#REF!</v>
      </c>
      <c r="M47" s="7" t="e">
        <f>VLOOKUP(D47,#REF!,2,FALSE)</f>
        <v>#REF!</v>
      </c>
      <c r="N47" s="7" t="e">
        <f t="shared" si="0"/>
        <v>#REF!</v>
      </c>
      <c r="O47" s="7"/>
      <c r="P47" s="7"/>
    </row>
    <row r="48" spans="1:16" x14ac:dyDescent="0.15">
      <c r="A48" s="7">
        <v>47</v>
      </c>
      <c r="B48" s="5" t="s">
        <v>230</v>
      </c>
      <c r="C48" s="6">
        <v>202408</v>
      </c>
      <c r="D48" s="16">
        <v>4020240147448</v>
      </c>
      <c r="E48" s="7" t="s">
        <v>69</v>
      </c>
      <c r="F48" s="7" t="s">
        <v>69</v>
      </c>
      <c r="G48" s="15" t="s">
        <v>352</v>
      </c>
      <c r="H48" s="15" t="s">
        <v>353</v>
      </c>
      <c r="I48" s="10">
        <v>45512</v>
      </c>
      <c r="J48" s="8" t="s">
        <v>354</v>
      </c>
      <c r="L48" s="7" t="e">
        <f>VLOOKUP(D48,#REF!,1,FALSE)</f>
        <v>#REF!</v>
      </c>
      <c r="M48" s="7" t="e">
        <f>VLOOKUP(D48,#REF!,2,FALSE)</f>
        <v>#REF!</v>
      </c>
      <c r="N48" s="7" t="e">
        <f t="shared" si="0"/>
        <v>#REF!</v>
      </c>
      <c r="O48" s="7"/>
      <c r="P48" s="7"/>
    </row>
    <row r="49" spans="1:16" x14ac:dyDescent="0.15">
      <c r="A49" s="7">
        <v>48</v>
      </c>
      <c r="B49" s="5" t="s">
        <v>230</v>
      </c>
      <c r="C49" s="6">
        <v>202408</v>
      </c>
      <c r="D49" s="16">
        <v>4020240147464</v>
      </c>
      <c r="E49" s="15" t="s">
        <v>355</v>
      </c>
      <c r="F49" s="7" t="s">
        <v>127</v>
      </c>
      <c r="G49" s="15" t="s">
        <v>349</v>
      </c>
      <c r="H49" s="15" t="s">
        <v>356</v>
      </c>
      <c r="I49" s="10">
        <v>45512</v>
      </c>
      <c r="J49" s="8" t="s">
        <v>357</v>
      </c>
      <c r="L49" s="7" t="e">
        <f>VLOOKUP(D49,#REF!,1,FALSE)</f>
        <v>#REF!</v>
      </c>
      <c r="M49" s="7" t="e">
        <f>VLOOKUP(D49,#REF!,2,FALSE)</f>
        <v>#REF!</v>
      </c>
      <c r="N49" s="7" t="e">
        <f t="shared" si="0"/>
        <v>#REF!</v>
      </c>
      <c r="O49" s="7"/>
      <c r="P49" s="7"/>
    </row>
    <row r="50" spans="1:16" x14ac:dyDescent="0.15">
      <c r="A50" s="7">
        <v>49</v>
      </c>
      <c r="B50" s="5" t="s">
        <v>230</v>
      </c>
      <c r="C50" s="6">
        <v>202408</v>
      </c>
      <c r="D50" s="16">
        <v>4020240147465</v>
      </c>
      <c r="E50" s="15" t="s">
        <v>63</v>
      </c>
      <c r="F50" s="7" t="s">
        <v>131</v>
      </c>
      <c r="G50" s="15" t="s">
        <v>171</v>
      </c>
      <c r="H50" s="15" t="s">
        <v>358</v>
      </c>
      <c r="I50" s="10">
        <v>45512</v>
      </c>
      <c r="J50" s="8" t="s">
        <v>359</v>
      </c>
      <c r="L50" s="7" t="e">
        <f>VLOOKUP(D50,#REF!,1,FALSE)</f>
        <v>#REF!</v>
      </c>
      <c r="M50" s="7" t="e">
        <f>VLOOKUP(D50,#REF!,2,FALSE)</f>
        <v>#REF!</v>
      </c>
      <c r="N50" s="7" t="e">
        <f t="shared" si="0"/>
        <v>#REF!</v>
      </c>
      <c r="O50" s="7"/>
      <c r="P50" s="7"/>
    </row>
    <row r="51" spans="1:16" x14ac:dyDescent="0.15">
      <c r="A51" s="7">
        <v>50</v>
      </c>
      <c r="B51" s="5" t="s">
        <v>230</v>
      </c>
      <c r="C51" s="6">
        <v>202408</v>
      </c>
      <c r="D51" s="16">
        <v>4020240147610</v>
      </c>
      <c r="E51" s="15" t="s">
        <v>360</v>
      </c>
      <c r="F51" s="7" t="s">
        <v>213</v>
      </c>
      <c r="G51" s="15" t="s">
        <v>361</v>
      </c>
      <c r="H51" s="15" t="s">
        <v>362</v>
      </c>
      <c r="I51" s="10">
        <v>45512</v>
      </c>
      <c r="J51" s="8" t="s">
        <v>363</v>
      </c>
      <c r="L51" s="7" t="e">
        <f>VLOOKUP(D51,#REF!,1,FALSE)</f>
        <v>#REF!</v>
      </c>
      <c r="M51" s="7" t="e">
        <f>VLOOKUP(D51,#REF!,2,FALSE)</f>
        <v>#REF!</v>
      </c>
      <c r="N51" s="7" t="e">
        <f t="shared" si="0"/>
        <v>#REF!</v>
      </c>
      <c r="O51" s="7"/>
      <c r="P51" s="7" t="s">
        <v>205</v>
      </c>
    </row>
    <row r="52" spans="1:16" x14ac:dyDescent="0.15">
      <c r="A52" s="7">
        <v>51</v>
      </c>
      <c r="B52" s="5" t="s">
        <v>230</v>
      </c>
      <c r="C52" s="6">
        <v>202408</v>
      </c>
      <c r="D52" s="16">
        <v>4020240147782</v>
      </c>
      <c r="E52" s="7" t="s">
        <v>22</v>
      </c>
      <c r="F52" s="7" t="s">
        <v>22</v>
      </c>
      <c r="G52" s="15" t="s">
        <v>364</v>
      </c>
      <c r="H52" s="15" t="s">
        <v>365</v>
      </c>
      <c r="I52" s="10">
        <v>45512</v>
      </c>
      <c r="J52" s="8" t="s">
        <v>366</v>
      </c>
      <c r="L52" s="7" t="e">
        <f>VLOOKUP(D52,#REF!,1,FALSE)</f>
        <v>#REF!</v>
      </c>
      <c r="M52" s="7" t="e">
        <f>VLOOKUP(D52,#REF!,2,FALSE)</f>
        <v>#REF!</v>
      </c>
      <c r="N52" s="7" t="e">
        <f t="shared" si="0"/>
        <v>#REF!</v>
      </c>
      <c r="O52" s="7"/>
      <c r="P52" s="7"/>
    </row>
    <row r="53" spans="1:16" x14ac:dyDescent="0.15">
      <c r="A53" s="7">
        <v>52</v>
      </c>
      <c r="B53" s="5" t="s">
        <v>230</v>
      </c>
      <c r="C53" s="6">
        <v>202408</v>
      </c>
      <c r="D53" s="16">
        <v>4020240148109</v>
      </c>
      <c r="E53" s="7" t="s">
        <v>67</v>
      </c>
      <c r="F53" s="7" t="s">
        <v>67</v>
      </c>
      <c r="G53" s="15" t="s">
        <v>367</v>
      </c>
      <c r="H53" s="15" t="s">
        <v>368</v>
      </c>
      <c r="I53" s="10">
        <v>45513</v>
      </c>
      <c r="J53" s="8" t="s">
        <v>369</v>
      </c>
      <c r="L53" s="7" t="e">
        <f>VLOOKUP(D53,#REF!,1,FALSE)</f>
        <v>#REF!</v>
      </c>
      <c r="M53" s="7" t="e">
        <f>VLOOKUP(D53,#REF!,2,FALSE)</f>
        <v>#REF!</v>
      </c>
      <c r="N53" s="7" t="e">
        <f t="shared" si="0"/>
        <v>#REF!</v>
      </c>
      <c r="O53" s="7"/>
      <c r="P53" s="7"/>
    </row>
    <row r="54" spans="1:16" x14ac:dyDescent="0.15">
      <c r="A54" s="7">
        <v>53</v>
      </c>
      <c r="B54" s="5" t="s">
        <v>230</v>
      </c>
      <c r="C54" s="6">
        <v>202408</v>
      </c>
      <c r="D54" s="16">
        <v>4020240148110</v>
      </c>
      <c r="E54" s="7" t="s">
        <v>60</v>
      </c>
      <c r="F54" s="7" t="s">
        <v>60</v>
      </c>
      <c r="G54" s="15" t="s">
        <v>367</v>
      </c>
      <c r="H54" s="15" t="s">
        <v>368</v>
      </c>
      <c r="I54" s="10">
        <v>45513</v>
      </c>
      <c r="J54" s="8" t="s">
        <v>370</v>
      </c>
      <c r="L54" s="7" t="e">
        <f>VLOOKUP(D54,#REF!,1,FALSE)</f>
        <v>#REF!</v>
      </c>
      <c r="M54" s="7" t="e">
        <f>VLOOKUP(D54,#REF!,2,FALSE)</f>
        <v>#REF!</v>
      </c>
      <c r="N54" s="7" t="e">
        <f t="shared" si="0"/>
        <v>#REF!</v>
      </c>
      <c r="O54" s="7"/>
      <c r="P54" s="7"/>
    </row>
    <row r="55" spans="1:16" x14ac:dyDescent="0.15">
      <c r="A55" s="7">
        <v>54</v>
      </c>
      <c r="B55" s="5" t="s">
        <v>230</v>
      </c>
      <c r="C55" s="6">
        <v>202408</v>
      </c>
      <c r="D55" s="16">
        <v>4020240148233</v>
      </c>
      <c r="E55" s="15" t="s">
        <v>61</v>
      </c>
      <c r="F55" s="7" t="s">
        <v>129</v>
      </c>
      <c r="G55" s="15" t="s">
        <v>371</v>
      </c>
      <c r="H55" s="15" t="s">
        <v>372</v>
      </c>
      <c r="I55" s="10">
        <v>45513</v>
      </c>
      <c r="J55" s="8" t="s">
        <v>373</v>
      </c>
      <c r="L55" s="7" t="e">
        <f>VLOOKUP(D55,#REF!,1,FALSE)</f>
        <v>#REF!</v>
      </c>
      <c r="M55" s="7" t="e">
        <f>VLOOKUP(D55,#REF!,2,FALSE)</f>
        <v>#REF!</v>
      </c>
      <c r="N55" s="7" t="e">
        <f t="shared" si="0"/>
        <v>#REF!</v>
      </c>
      <c r="O55" s="7"/>
      <c r="P55" s="7"/>
    </row>
    <row r="56" spans="1:16" x14ac:dyDescent="0.15">
      <c r="A56" s="7">
        <v>55</v>
      </c>
      <c r="B56" s="5" t="s">
        <v>230</v>
      </c>
      <c r="C56" s="6">
        <v>202408</v>
      </c>
      <c r="D56" s="16">
        <v>4020240148239</v>
      </c>
      <c r="E56" s="15" t="s">
        <v>66</v>
      </c>
      <c r="F56" s="7" t="s">
        <v>135</v>
      </c>
      <c r="G56" s="15" t="s">
        <v>374</v>
      </c>
      <c r="H56" s="15" t="s">
        <v>375</v>
      </c>
      <c r="I56" s="10">
        <v>45513</v>
      </c>
      <c r="J56" s="8" t="s">
        <v>376</v>
      </c>
      <c r="L56" s="7" t="e">
        <f>VLOOKUP(D56,#REF!,1,FALSE)</f>
        <v>#REF!</v>
      </c>
      <c r="M56" s="7" t="e">
        <f>VLOOKUP(D56,#REF!,2,FALSE)</f>
        <v>#REF!</v>
      </c>
      <c r="N56" s="7" t="e">
        <f t="shared" si="0"/>
        <v>#REF!</v>
      </c>
      <c r="O56" s="7"/>
      <c r="P56" s="7"/>
    </row>
    <row r="57" spans="1:16" x14ac:dyDescent="0.15">
      <c r="A57" s="7">
        <v>56</v>
      </c>
      <c r="B57" s="5" t="s">
        <v>230</v>
      </c>
      <c r="C57" s="6">
        <v>202408</v>
      </c>
      <c r="D57" s="16">
        <v>4020240148912</v>
      </c>
      <c r="E57" s="15" t="s">
        <v>377</v>
      </c>
      <c r="F57" s="7" t="s">
        <v>214</v>
      </c>
      <c r="G57" s="15" t="s">
        <v>172</v>
      </c>
      <c r="H57" s="15" t="s">
        <v>378</v>
      </c>
      <c r="I57" s="10">
        <v>45514</v>
      </c>
      <c r="J57" s="8" t="s">
        <v>379</v>
      </c>
      <c r="L57" s="7" t="e">
        <f>VLOOKUP(D57,#REF!,1,FALSE)</f>
        <v>#REF!</v>
      </c>
      <c r="M57" s="7" t="e">
        <f>VLOOKUP(D57,#REF!,2,FALSE)</f>
        <v>#REF!</v>
      </c>
      <c r="N57" s="7" t="e">
        <f t="shared" si="0"/>
        <v>#REF!</v>
      </c>
      <c r="O57" s="7"/>
      <c r="P57" s="7" t="s">
        <v>205</v>
      </c>
    </row>
    <row r="58" spans="1:16" x14ac:dyDescent="0.15">
      <c r="A58" s="7">
        <v>57</v>
      </c>
      <c r="B58" s="5" t="s">
        <v>230</v>
      </c>
      <c r="C58" s="6">
        <v>202408</v>
      </c>
      <c r="D58" s="16">
        <v>4020240148916</v>
      </c>
      <c r="E58" s="15" t="s">
        <v>380</v>
      </c>
      <c r="F58" s="7" t="s">
        <v>215</v>
      </c>
      <c r="G58" s="15" t="s">
        <v>173</v>
      </c>
      <c r="H58" s="15" t="s">
        <v>378</v>
      </c>
      <c r="I58" s="10">
        <v>45514</v>
      </c>
      <c r="J58" s="8" t="s">
        <v>381</v>
      </c>
      <c r="L58" s="7" t="e">
        <f>VLOOKUP(D58,#REF!,1,FALSE)</f>
        <v>#REF!</v>
      </c>
      <c r="M58" s="7" t="e">
        <f>VLOOKUP(D58,#REF!,2,FALSE)</f>
        <v>#REF!</v>
      </c>
      <c r="N58" s="7" t="e">
        <f t="shared" si="0"/>
        <v>#REF!</v>
      </c>
      <c r="O58" s="7"/>
      <c r="P58" s="7" t="s">
        <v>205</v>
      </c>
    </row>
    <row r="59" spans="1:16" x14ac:dyDescent="0.15">
      <c r="A59" s="7">
        <v>58</v>
      </c>
      <c r="B59" s="5" t="s">
        <v>230</v>
      </c>
      <c r="C59" s="6">
        <v>202408</v>
      </c>
      <c r="D59" s="16">
        <v>4020240148982</v>
      </c>
      <c r="E59" s="15" t="s">
        <v>382</v>
      </c>
      <c r="F59" s="7" t="s">
        <v>123</v>
      </c>
      <c r="G59" s="15" t="s">
        <v>174</v>
      </c>
      <c r="H59" s="15" t="s">
        <v>383</v>
      </c>
      <c r="I59" s="10">
        <v>45516</v>
      </c>
      <c r="J59" s="8" t="s">
        <v>384</v>
      </c>
      <c r="L59" s="7" t="e">
        <f>VLOOKUP(D59,#REF!,1,FALSE)</f>
        <v>#REF!</v>
      </c>
      <c r="M59" s="7" t="e">
        <f>VLOOKUP(D59,#REF!,2,FALSE)</f>
        <v>#REF!</v>
      </c>
      <c r="N59" s="7" t="e">
        <f t="shared" si="0"/>
        <v>#REF!</v>
      </c>
      <c r="O59" s="7"/>
      <c r="P59" s="7"/>
    </row>
    <row r="60" spans="1:16" x14ac:dyDescent="0.15">
      <c r="A60" s="7">
        <v>59</v>
      </c>
      <c r="B60" s="5" t="s">
        <v>230</v>
      </c>
      <c r="C60" s="6">
        <v>202408</v>
      </c>
      <c r="D60" s="16">
        <v>4020240148991</v>
      </c>
      <c r="E60" s="7" t="s">
        <v>6</v>
      </c>
      <c r="F60" s="7" t="s">
        <v>6</v>
      </c>
      <c r="G60" s="15" t="s">
        <v>385</v>
      </c>
      <c r="H60" s="15" t="s">
        <v>386</v>
      </c>
      <c r="I60" s="10">
        <v>45516</v>
      </c>
      <c r="J60" s="8" t="s">
        <v>387</v>
      </c>
      <c r="L60" s="7" t="e">
        <f>VLOOKUP(D60,#REF!,1,FALSE)</f>
        <v>#REF!</v>
      </c>
      <c r="M60" s="7" t="e">
        <f>VLOOKUP(D60,#REF!,2,FALSE)</f>
        <v>#REF!</v>
      </c>
      <c r="N60" s="7" t="e">
        <f t="shared" si="0"/>
        <v>#REF!</v>
      </c>
      <c r="O60" s="7"/>
      <c r="P60" s="7"/>
    </row>
    <row r="61" spans="1:16" x14ac:dyDescent="0.15">
      <c r="A61" s="7">
        <v>60</v>
      </c>
      <c r="B61" s="5" t="s">
        <v>230</v>
      </c>
      <c r="C61" s="6">
        <v>202408</v>
      </c>
      <c r="D61" s="16">
        <v>4020240148992</v>
      </c>
      <c r="E61" s="7" t="s">
        <v>388</v>
      </c>
      <c r="F61" s="7" t="s">
        <v>216</v>
      </c>
      <c r="G61" s="15" t="s">
        <v>385</v>
      </c>
      <c r="H61" s="15" t="s">
        <v>389</v>
      </c>
      <c r="I61" s="10">
        <v>45516</v>
      </c>
      <c r="J61" s="8" t="s">
        <v>390</v>
      </c>
      <c r="L61" s="7" t="e">
        <f>VLOOKUP(D61,#REF!,1,FALSE)</f>
        <v>#REF!</v>
      </c>
      <c r="M61" s="7" t="e">
        <f>VLOOKUP(D61,#REF!,2,FALSE)</f>
        <v>#REF!</v>
      </c>
      <c r="N61" s="7" t="e">
        <f t="shared" si="0"/>
        <v>#REF!</v>
      </c>
      <c r="O61" s="7"/>
      <c r="P61" s="7" t="s">
        <v>205</v>
      </c>
    </row>
    <row r="62" spans="1:16" x14ac:dyDescent="0.15">
      <c r="A62" s="7">
        <v>61</v>
      </c>
      <c r="B62" s="5" t="s">
        <v>230</v>
      </c>
      <c r="C62" s="6">
        <v>202408</v>
      </c>
      <c r="D62" s="16">
        <v>4020240149148</v>
      </c>
      <c r="E62" s="15" t="s">
        <v>391</v>
      </c>
      <c r="F62" s="7" t="s">
        <v>125</v>
      </c>
      <c r="G62" s="15" t="s">
        <v>175</v>
      </c>
      <c r="H62" s="15" t="s">
        <v>392</v>
      </c>
      <c r="I62" s="10">
        <v>45516</v>
      </c>
      <c r="J62" s="8" t="s">
        <v>393</v>
      </c>
      <c r="L62" s="7" t="e">
        <f>VLOOKUP(D62,#REF!,1,FALSE)</f>
        <v>#REF!</v>
      </c>
      <c r="M62" s="7" t="e">
        <f>VLOOKUP(D62,#REF!,2,FALSE)</f>
        <v>#REF!</v>
      </c>
      <c r="N62" s="7" t="e">
        <f t="shared" si="0"/>
        <v>#REF!</v>
      </c>
      <c r="O62" s="7"/>
      <c r="P62" s="7"/>
    </row>
    <row r="63" spans="1:16" x14ac:dyDescent="0.15">
      <c r="A63" s="7">
        <v>62</v>
      </c>
      <c r="B63" s="5" t="s">
        <v>230</v>
      </c>
      <c r="C63" s="6">
        <v>202408</v>
      </c>
      <c r="D63" s="16">
        <v>4020240149732</v>
      </c>
      <c r="E63" s="15" t="s">
        <v>57</v>
      </c>
      <c r="F63" s="7" t="s">
        <v>121</v>
      </c>
      <c r="G63" s="15" t="s">
        <v>176</v>
      </c>
      <c r="H63" s="15" t="s">
        <v>394</v>
      </c>
      <c r="I63" s="10">
        <v>45516</v>
      </c>
      <c r="J63" s="8" t="s">
        <v>395</v>
      </c>
      <c r="L63" s="7" t="e">
        <f>VLOOKUP(D63,#REF!,1,FALSE)</f>
        <v>#REF!</v>
      </c>
      <c r="M63" s="7" t="e">
        <f>VLOOKUP(D63,#REF!,2,FALSE)</f>
        <v>#REF!</v>
      </c>
      <c r="N63" s="7" t="e">
        <f t="shared" si="0"/>
        <v>#REF!</v>
      </c>
      <c r="O63" s="7"/>
      <c r="P63" s="7"/>
    </row>
    <row r="64" spans="1:16" x14ac:dyDescent="0.15">
      <c r="A64" s="7">
        <v>63</v>
      </c>
      <c r="B64" s="5" t="s">
        <v>230</v>
      </c>
      <c r="C64" s="6">
        <v>202408</v>
      </c>
      <c r="D64" s="16">
        <v>4020240149771</v>
      </c>
      <c r="E64" s="15" t="s">
        <v>58</v>
      </c>
      <c r="F64" s="7" t="s">
        <v>122</v>
      </c>
      <c r="G64" s="15" t="s">
        <v>177</v>
      </c>
      <c r="H64" s="15" t="s">
        <v>396</v>
      </c>
      <c r="I64" s="10">
        <v>45516</v>
      </c>
      <c r="J64" s="8" t="s">
        <v>397</v>
      </c>
      <c r="L64" s="7" t="e">
        <f>VLOOKUP(D64,#REF!,1,FALSE)</f>
        <v>#REF!</v>
      </c>
      <c r="M64" s="7" t="e">
        <f>VLOOKUP(D64,#REF!,2,FALSE)</f>
        <v>#REF!</v>
      </c>
      <c r="N64" s="7" t="e">
        <f t="shared" si="0"/>
        <v>#REF!</v>
      </c>
      <c r="O64" s="7"/>
      <c r="P64" s="7"/>
    </row>
    <row r="65" spans="1:16" x14ac:dyDescent="0.15">
      <c r="A65" s="7">
        <v>64</v>
      </c>
      <c r="B65" s="5" t="s">
        <v>230</v>
      </c>
      <c r="C65" s="6">
        <v>202408</v>
      </c>
      <c r="D65" s="16">
        <v>4020240150378</v>
      </c>
      <c r="E65" s="7" t="s">
        <v>55</v>
      </c>
      <c r="F65" s="7" t="s">
        <v>55</v>
      </c>
      <c r="G65" s="15" t="s">
        <v>398</v>
      </c>
      <c r="H65" s="15" t="s">
        <v>399</v>
      </c>
      <c r="I65" s="10">
        <v>45517</v>
      </c>
      <c r="J65" s="8" t="s">
        <v>400</v>
      </c>
      <c r="L65" s="7" t="e">
        <f>VLOOKUP(D65,#REF!,1,FALSE)</f>
        <v>#REF!</v>
      </c>
      <c r="M65" s="7" t="e">
        <f>VLOOKUP(D65,#REF!,2,FALSE)</f>
        <v>#REF!</v>
      </c>
      <c r="N65" s="7" t="e">
        <f t="shared" si="0"/>
        <v>#REF!</v>
      </c>
      <c r="O65" s="7"/>
      <c r="P65" s="7"/>
    </row>
    <row r="66" spans="1:16" x14ac:dyDescent="0.15">
      <c r="A66" s="7">
        <v>65</v>
      </c>
      <c r="B66" s="5" t="s">
        <v>230</v>
      </c>
      <c r="C66" s="6">
        <v>202408</v>
      </c>
      <c r="D66" s="16">
        <v>4020240150381</v>
      </c>
      <c r="E66" s="7" t="s">
        <v>55</v>
      </c>
      <c r="F66" s="7" t="s">
        <v>55</v>
      </c>
      <c r="G66" s="15" t="s">
        <v>398</v>
      </c>
      <c r="H66" s="15" t="s">
        <v>399</v>
      </c>
      <c r="I66" s="10">
        <v>45517</v>
      </c>
      <c r="J66" s="8" t="s">
        <v>401</v>
      </c>
      <c r="L66" s="7" t="e">
        <f>VLOOKUP(D66,#REF!,1,FALSE)</f>
        <v>#REF!</v>
      </c>
      <c r="M66" s="7" t="e">
        <f>VLOOKUP(D66,#REF!,2,FALSE)</f>
        <v>#REF!</v>
      </c>
      <c r="N66" s="7" t="e">
        <f t="shared" si="0"/>
        <v>#REF!</v>
      </c>
      <c r="O66" s="7"/>
      <c r="P66" s="7"/>
    </row>
    <row r="67" spans="1:16" x14ac:dyDescent="0.15">
      <c r="A67" s="7">
        <v>66</v>
      </c>
      <c r="B67" s="5" t="s">
        <v>230</v>
      </c>
      <c r="C67" s="6">
        <v>202408</v>
      </c>
      <c r="D67" s="16">
        <v>4020240150404</v>
      </c>
      <c r="E67" s="15" t="s">
        <v>54</v>
      </c>
      <c r="F67" s="7" t="s">
        <v>119</v>
      </c>
      <c r="G67" s="15" t="s">
        <v>178</v>
      </c>
      <c r="H67" s="15" t="s">
        <v>402</v>
      </c>
      <c r="I67" s="10">
        <v>45517</v>
      </c>
      <c r="J67" s="8" t="s">
        <v>403</v>
      </c>
      <c r="L67" s="7" t="e">
        <f>VLOOKUP(D67,#REF!,1,FALSE)</f>
        <v>#REF!</v>
      </c>
      <c r="M67" s="7" t="e">
        <f>VLOOKUP(D67,#REF!,2,FALSE)</f>
        <v>#REF!</v>
      </c>
      <c r="N67" s="7" t="e">
        <f t="shared" ref="N67:N130" si="1">M67=E67</f>
        <v>#REF!</v>
      </c>
      <c r="O67" s="7"/>
      <c r="P67" s="7"/>
    </row>
    <row r="68" spans="1:16" x14ac:dyDescent="0.15">
      <c r="A68" s="7">
        <v>67</v>
      </c>
      <c r="B68" s="5" t="s">
        <v>230</v>
      </c>
      <c r="C68" s="6">
        <v>202408</v>
      </c>
      <c r="D68" s="16">
        <v>4020240150715</v>
      </c>
      <c r="E68" s="15" t="s">
        <v>50</v>
      </c>
      <c r="F68" s="7" t="s">
        <v>118</v>
      </c>
      <c r="G68" s="15" t="s">
        <v>404</v>
      </c>
      <c r="H68" s="15" t="s">
        <v>405</v>
      </c>
      <c r="I68" s="10">
        <v>45517</v>
      </c>
      <c r="J68" s="8" t="s">
        <v>406</v>
      </c>
      <c r="L68" s="7" t="e">
        <f>VLOOKUP(D68,#REF!,1,FALSE)</f>
        <v>#REF!</v>
      </c>
      <c r="M68" s="7" t="e">
        <f>VLOOKUP(D68,#REF!,2,FALSE)</f>
        <v>#REF!</v>
      </c>
      <c r="N68" s="7" t="e">
        <f t="shared" si="1"/>
        <v>#REF!</v>
      </c>
      <c r="O68" s="7"/>
      <c r="P68" s="7"/>
    </row>
    <row r="69" spans="1:16" x14ac:dyDescent="0.15">
      <c r="A69" s="7">
        <v>68</v>
      </c>
      <c r="B69" s="5" t="s">
        <v>230</v>
      </c>
      <c r="C69" s="6">
        <v>202408</v>
      </c>
      <c r="D69" s="16">
        <v>4020240150827</v>
      </c>
      <c r="E69" s="7" t="s">
        <v>53</v>
      </c>
      <c r="F69" s="7" t="s">
        <v>53</v>
      </c>
      <c r="G69" s="15" t="s">
        <v>407</v>
      </c>
      <c r="H69" s="15" t="s">
        <v>408</v>
      </c>
      <c r="I69" s="10">
        <v>45518</v>
      </c>
      <c r="J69" s="8" t="s">
        <v>409</v>
      </c>
      <c r="L69" s="7" t="e">
        <f>VLOOKUP(D69,#REF!,1,FALSE)</f>
        <v>#REF!</v>
      </c>
      <c r="M69" s="7" t="e">
        <f>VLOOKUP(D69,#REF!,2,FALSE)</f>
        <v>#REF!</v>
      </c>
      <c r="N69" s="7" t="e">
        <f t="shared" si="1"/>
        <v>#REF!</v>
      </c>
      <c r="O69" s="7"/>
      <c r="P69" s="7"/>
    </row>
    <row r="70" spans="1:16" x14ac:dyDescent="0.15">
      <c r="A70" s="7">
        <v>69</v>
      </c>
      <c r="B70" s="5" t="s">
        <v>230</v>
      </c>
      <c r="C70" s="6">
        <v>202408</v>
      </c>
      <c r="D70" s="16">
        <v>4020240150988</v>
      </c>
      <c r="E70" s="7" t="s">
        <v>51</v>
      </c>
      <c r="F70" s="7" t="s">
        <v>51</v>
      </c>
      <c r="G70" s="15" t="s">
        <v>410</v>
      </c>
      <c r="H70" s="15" t="s">
        <v>411</v>
      </c>
      <c r="I70" s="10">
        <v>45518</v>
      </c>
      <c r="J70" s="8" t="s">
        <v>412</v>
      </c>
      <c r="L70" s="7" t="e">
        <f>VLOOKUP(D70,#REF!,1,FALSE)</f>
        <v>#REF!</v>
      </c>
      <c r="M70" s="7" t="e">
        <f>VLOOKUP(D70,#REF!,2,FALSE)</f>
        <v>#REF!</v>
      </c>
      <c r="N70" s="7" t="e">
        <f t="shared" si="1"/>
        <v>#REF!</v>
      </c>
      <c r="O70" s="7"/>
      <c r="P70" s="7"/>
    </row>
    <row r="71" spans="1:16" x14ac:dyDescent="0.15">
      <c r="A71" s="7">
        <v>70</v>
      </c>
      <c r="B71" s="5" t="s">
        <v>230</v>
      </c>
      <c r="C71" s="6">
        <v>202408</v>
      </c>
      <c r="D71" s="16">
        <v>4020240151007</v>
      </c>
      <c r="E71" s="7" t="s">
        <v>52</v>
      </c>
      <c r="F71" s="7" t="s">
        <v>52</v>
      </c>
      <c r="G71" s="15" t="s">
        <v>179</v>
      </c>
      <c r="H71" s="15" t="s">
        <v>413</v>
      </c>
      <c r="I71" s="10">
        <v>45518</v>
      </c>
      <c r="J71" s="8" t="s">
        <v>414</v>
      </c>
      <c r="L71" s="7" t="e">
        <f>VLOOKUP(D71,#REF!,1,FALSE)</f>
        <v>#REF!</v>
      </c>
      <c r="M71" s="7" t="e">
        <f>VLOOKUP(D71,#REF!,2,FALSE)</f>
        <v>#REF!</v>
      </c>
      <c r="N71" s="7" t="e">
        <f t="shared" si="1"/>
        <v>#REF!</v>
      </c>
      <c r="O71" s="7"/>
      <c r="P71" s="7"/>
    </row>
    <row r="72" spans="1:16" x14ac:dyDescent="0.15">
      <c r="A72" s="7">
        <v>71</v>
      </c>
      <c r="B72" s="5" t="s">
        <v>230</v>
      </c>
      <c r="C72" s="6">
        <v>202408</v>
      </c>
      <c r="D72" s="16">
        <v>4020240152070</v>
      </c>
      <c r="E72" s="15" t="s">
        <v>49</v>
      </c>
      <c r="F72" s="7" t="s">
        <v>117</v>
      </c>
      <c r="G72" s="15" t="s">
        <v>404</v>
      </c>
      <c r="H72" s="15" t="s">
        <v>415</v>
      </c>
      <c r="I72" s="10">
        <v>45520</v>
      </c>
      <c r="J72" s="8" t="s">
        <v>416</v>
      </c>
      <c r="L72" s="7" t="e">
        <f>VLOOKUP(D72,#REF!,1,FALSE)</f>
        <v>#REF!</v>
      </c>
      <c r="M72" s="7" t="e">
        <f>VLOOKUP(D72,#REF!,2,FALSE)</f>
        <v>#REF!</v>
      </c>
      <c r="N72" s="7" t="e">
        <f t="shared" si="1"/>
        <v>#REF!</v>
      </c>
      <c r="O72" s="7"/>
      <c r="P72" s="7"/>
    </row>
    <row r="73" spans="1:16" x14ac:dyDescent="0.15">
      <c r="A73" s="7">
        <v>72</v>
      </c>
      <c r="B73" s="5" t="s">
        <v>230</v>
      </c>
      <c r="C73" s="6">
        <v>202408</v>
      </c>
      <c r="D73" s="16">
        <v>4020240153021</v>
      </c>
      <c r="E73" s="7" t="s">
        <v>47</v>
      </c>
      <c r="F73" s="7" t="s">
        <v>116</v>
      </c>
      <c r="G73" s="15" t="s">
        <v>417</v>
      </c>
      <c r="H73" s="15" t="s">
        <v>418</v>
      </c>
      <c r="I73" s="10">
        <v>45523</v>
      </c>
      <c r="J73" s="8" t="s">
        <v>419</v>
      </c>
      <c r="L73" s="7" t="e">
        <f>VLOOKUP(D73,#REF!,1,FALSE)</f>
        <v>#REF!</v>
      </c>
      <c r="M73" s="7" t="e">
        <f>VLOOKUP(D73,#REF!,2,FALSE)</f>
        <v>#REF!</v>
      </c>
      <c r="N73" s="7" t="e">
        <f t="shared" si="1"/>
        <v>#REF!</v>
      </c>
      <c r="O73" s="7"/>
      <c r="P73" s="7"/>
    </row>
    <row r="74" spans="1:16" x14ac:dyDescent="0.15">
      <c r="A74" s="7">
        <v>73</v>
      </c>
      <c r="B74" s="5" t="s">
        <v>230</v>
      </c>
      <c r="C74" s="6">
        <v>202408</v>
      </c>
      <c r="D74" s="16">
        <v>4020240153463</v>
      </c>
      <c r="E74" s="15" t="s">
        <v>420</v>
      </c>
      <c r="F74" s="7" t="s">
        <v>115</v>
      </c>
      <c r="G74" s="15" t="s">
        <v>421</v>
      </c>
      <c r="H74" s="15" t="s">
        <v>422</v>
      </c>
      <c r="I74" s="10">
        <v>45523</v>
      </c>
      <c r="J74" s="8" t="s">
        <v>423</v>
      </c>
      <c r="L74" s="7" t="e">
        <f>VLOOKUP(D74,#REF!,1,FALSE)</f>
        <v>#REF!</v>
      </c>
      <c r="M74" s="7" t="e">
        <f>VLOOKUP(D74,#REF!,2,FALSE)</f>
        <v>#REF!</v>
      </c>
      <c r="N74" s="7" t="e">
        <f t="shared" si="1"/>
        <v>#REF!</v>
      </c>
      <c r="O74" s="7"/>
      <c r="P74" s="7"/>
    </row>
    <row r="75" spans="1:16" x14ac:dyDescent="0.15">
      <c r="A75" s="7">
        <v>74</v>
      </c>
      <c r="B75" s="5" t="s">
        <v>230</v>
      </c>
      <c r="C75" s="6">
        <v>202408</v>
      </c>
      <c r="D75" s="16">
        <v>4020240153894</v>
      </c>
      <c r="E75" s="7" t="s">
        <v>388</v>
      </c>
      <c r="F75" s="7" t="s">
        <v>216</v>
      </c>
      <c r="G75" s="15" t="s">
        <v>164</v>
      </c>
      <c r="H75" s="15" t="s">
        <v>309</v>
      </c>
      <c r="I75" s="10">
        <v>45524</v>
      </c>
      <c r="J75" s="8" t="s">
        <v>424</v>
      </c>
      <c r="L75" s="7" t="e">
        <f>VLOOKUP(D75,#REF!,1,FALSE)</f>
        <v>#REF!</v>
      </c>
      <c r="M75" s="7" t="e">
        <f>VLOOKUP(D75,#REF!,2,FALSE)</f>
        <v>#REF!</v>
      </c>
      <c r="N75" s="7" t="e">
        <f t="shared" si="1"/>
        <v>#REF!</v>
      </c>
      <c r="O75" s="7"/>
      <c r="P75" s="7" t="s">
        <v>205</v>
      </c>
    </row>
    <row r="76" spans="1:16" x14ac:dyDescent="0.15">
      <c r="A76" s="7">
        <v>75</v>
      </c>
      <c r="B76" s="5" t="s">
        <v>230</v>
      </c>
      <c r="C76" s="6">
        <v>202408</v>
      </c>
      <c r="D76" s="16">
        <v>4020240154004</v>
      </c>
      <c r="E76" s="7" t="s">
        <v>43</v>
      </c>
      <c r="F76" s="7" t="s">
        <v>43</v>
      </c>
      <c r="G76" s="15" t="s">
        <v>337</v>
      </c>
      <c r="H76" s="15" t="s">
        <v>425</v>
      </c>
      <c r="I76" s="10">
        <v>45524</v>
      </c>
      <c r="J76" s="8" t="s">
        <v>426</v>
      </c>
      <c r="L76" s="7" t="e">
        <f>VLOOKUP(D76,#REF!,1,FALSE)</f>
        <v>#REF!</v>
      </c>
      <c r="M76" s="7" t="e">
        <f>VLOOKUP(D76,#REF!,2,FALSE)</f>
        <v>#REF!</v>
      </c>
      <c r="N76" s="7" t="e">
        <f t="shared" si="1"/>
        <v>#REF!</v>
      </c>
      <c r="O76" s="7"/>
      <c r="P76" s="7"/>
    </row>
    <row r="77" spans="1:16" x14ac:dyDescent="0.15">
      <c r="A77" s="7">
        <v>76</v>
      </c>
      <c r="B77" s="5" t="s">
        <v>230</v>
      </c>
      <c r="C77" s="6">
        <v>202408</v>
      </c>
      <c r="D77" s="16">
        <v>4020240154339</v>
      </c>
      <c r="E77" s="7" t="s">
        <v>46</v>
      </c>
      <c r="F77" s="7" t="s">
        <v>46</v>
      </c>
      <c r="G77" s="15" t="s">
        <v>180</v>
      </c>
      <c r="H77" s="15" t="s">
        <v>427</v>
      </c>
      <c r="I77" s="10">
        <v>45524</v>
      </c>
      <c r="J77" s="8" t="s">
        <v>428</v>
      </c>
      <c r="L77" s="7" t="e">
        <f>VLOOKUP(D77,#REF!,1,FALSE)</f>
        <v>#REF!</v>
      </c>
      <c r="M77" s="7" t="e">
        <f>VLOOKUP(D77,#REF!,2,FALSE)</f>
        <v>#REF!</v>
      </c>
      <c r="N77" s="7" t="e">
        <f t="shared" si="1"/>
        <v>#REF!</v>
      </c>
      <c r="O77" s="7"/>
      <c r="P77" s="7"/>
    </row>
    <row r="78" spans="1:16" x14ac:dyDescent="0.15">
      <c r="A78" s="7">
        <v>77</v>
      </c>
      <c r="B78" s="5" t="s">
        <v>230</v>
      </c>
      <c r="C78" s="6">
        <v>202408</v>
      </c>
      <c r="D78" s="16">
        <v>4020240154999</v>
      </c>
      <c r="E78" s="15" t="s">
        <v>44</v>
      </c>
      <c r="F78" s="7" t="s">
        <v>113</v>
      </c>
      <c r="G78" s="15" t="s">
        <v>429</v>
      </c>
      <c r="H78" s="15" t="s">
        <v>430</v>
      </c>
      <c r="I78" s="10">
        <v>45525</v>
      </c>
      <c r="J78" s="8" t="s">
        <v>431</v>
      </c>
      <c r="L78" s="7" t="e">
        <f>VLOOKUP(D78,#REF!,1,FALSE)</f>
        <v>#REF!</v>
      </c>
      <c r="M78" s="7" t="e">
        <f>VLOOKUP(D78,#REF!,2,FALSE)</f>
        <v>#REF!</v>
      </c>
      <c r="N78" s="7" t="e">
        <f t="shared" si="1"/>
        <v>#REF!</v>
      </c>
      <c r="O78" s="7"/>
      <c r="P78" s="7"/>
    </row>
    <row r="79" spans="1:16" x14ac:dyDescent="0.15">
      <c r="A79" s="7">
        <v>78</v>
      </c>
      <c r="B79" s="5" t="s">
        <v>230</v>
      </c>
      <c r="C79" s="6">
        <v>202408</v>
      </c>
      <c r="D79" s="16">
        <v>4020240155227</v>
      </c>
      <c r="E79" s="15" t="s">
        <v>432</v>
      </c>
      <c r="F79" s="7" t="s">
        <v>104</v>
      </c>
      <c r="G79" s="15" t="s">
        <v>181</v>
      </c>
      <c r="H79" s="15" t="s">
        <v>433</v>
      </c>
      <c r="I79" s="10">
        <v>45525</v>
      </c>
      <c r="J79" s="8" t="s">
        <v>434</v>
      </c>
      <c r="L79" s="7" t="e">
        <f>VLOOKUP(D79,#REF!,1,FALSE)</f>
        <v>#REF!</v>
      </c>
      <c r="M79" s="7" t="e">
        <f>VLOOKUP(D79,#REF!,2,FALSE)</f>
        <v>#REF!</v>
      </c>
      <c r="N79" s="7" t="e">
        <f t="shared" si="1"/>
        <v>#REF!</v>
      </c>
      <c r="O79" s="7"/>
      <c r="P79" s="7"/>
    </row>
    <row r="80" spans="1:16" x14ac:dyDescent="0.15">
      <c r="A80" s="7">
        <v>79</v>
      </c>
      <c r="B80" s="5" t="s">
        <v>230</v>
      </c>
      <c r="C80" s="6">
        <v>202408</v>
      </c>
      <c r="D80" s="16">
        <v>4020240155250</v>
      </c>
      <c r="E80" s="15" t="s">
        <v>10</v>
      </c>
      <c r="F80" s="7" t="s">
        <v>90</v>
      </c>
      <c r="G80" s="15" t="s">
        <v>182</v>
      </c>
      <c r="H80" s="15" t="s">
        <v>435</v>
      </c>
      <c r="I80" s="10">
        <v>45524</v>
      </c>
      <c r="J80" s="8" t="s">
        <v>436</v>
      </c>
      <c r="L80" s="7" t="e">
        <f>VLOOKUP(D80,#REF!,1,FALSE)</f>
        <v>#REF!</v>
      </c>
      <c r="M80" s="7" t="e">
        <f>VLOOKUP(D80,#REF!,2,FALSE)</f>
        <v>#REF!</v>
      </c>
      <c r="N80" s="7" t="e">
        <f t="shared" si="1"/>
        <v>#REF!</v>
      </c>
      <c r="O80" s="7"/>
      <c r="P80" s="7"/>
    </row>
    <row r="81" spans="1:16" x14ac:dyDescent="0.15">
      <c r="A81" s="7">
        <v>80</v>
      </c>
      <c r="B81" s="5" t="s">
        <v>230</v>
      </c>
      <c r="C81" s="6">
        <v>202408</v>
      </c>
      <c r="D81" s="16">
        <v>4020240155359</v>
      </c>
      <c r="E81" s="15" t="s">
        <v>42</v>
      </c>
      <c r="F81" s="7" t="s">
        <v>112</v>
      </c>
      <c r="G81" s="15" t="s">
        <v>183</v>
      </c>
      <c r="H81" s="15" t="s">
        <v>437</v>
      </c>
      <c r="I81" s="10">
        <v>45525</v>
      </c>
      <c r="J81" s="8" t="s">
        <v>438</v>
      </c>
      <c r="L81" s="7" t="e">
        <f>VLOOKUP(D81,#REF!,1,FALSE)</f>
        <v>#REF!</v>
      </c>
      <c r="M81" s="7" t="e">
        <f>VLOOKUP(D81,#REF!,2,FALSE)</f>
        <v>#REF!</v>
      </c>
      <c r="N81" s="7" t="e">
        <f t="shared" si="1"/>
        <v>#REF!</v>
      </c>
      <c r="O81" s="7"/>
      <c r="P81" s="7"/>
    </row>
    <row r="82" spans="1:16" x14ac:dyDescent="0.15">
      <c r="A82" s="7">
        <v>81</v>
      </c>
      <c r="B82" s="5" t="s">
        <v>230</v>
      </c>
      <c r="C82" s="6">
        <v>202408</v>
      </c>
      <c r="D82" s="16">
        <v>4020240155386</v>
      </c>
      <c r="E82" s="15" t="s">
        <v>439</v>
      </c>
      <c r="F82" s="7" t="s">
        <v>217</v>
      </c>
      <c r="G82" s="15" t="s">
        <v>184</v>
      </c>
      <c r="H82" s="15" t="s">
        <v>440</v>
      </c>
      <c r="I82" s="10">
        <v>45525</v>
      </c>
      <c r="J82" s="8" t="s">
        <v>441</v>
      </c>
      <c r="L82" s="7" t="e">
        <f>VLOOKUP(D82,#REF!,1,FALSE)</f>
        <v>#REF!</v>
      </c>
      <c r="M82" s="7" t="e">
        <f>VLOOKUP(D82,#REF!,2,FALSE)</f>
        <v>#REF!</v>
      </c>
      <c r="N82" s="7" t="e">
        <f t="shared" si="1"/>
        <v>#REF!</v>
      </c>
      <c r="O82" s="7"/>
      <c r="P82" s="7" t="s">
        <v>205</v>
      </c>
    </row>
    <row r="83" spans="1:16" x14ac:dyDescent="0.15">
      <c r="A83" s="7">
        <v>82</v>
      </c>
      <c r="B83" s="5" t="s">
        <v>230</v>
      </c>
      <c r="C83" s="6">
        <v>202408</v>
      </c>
      <c r="D83" s="16">
        <v>4020240155779</v>
      </c>
      <c r="E83" s="15" t="s">
        <v>41</v>
      </c>
      <c r="F83" s="7" t="s">
        <v>111</v>
      </c>
      <c r="G83" s="15" t="s">
        <v>442</v>
      </c>
      <c r="H83" s="15" t="s">
        <v>443</v>
      </c>
      <c r="I83" s="10">
        <v>45525</v>
      </c>
      <c r="J83" s="8" t="s">
        <v>444</v>
      </c>
      <c r="L83" s="7" t="e">
        <f>VLOOKUP(D83,#REF!,1,FALSE)</f>
        <v>#REF!</v>
      </c>
      <c r="M83" s="7" t="e">
        <f>VLOOKUP(D83,#REF!,2,FALSE)</f>
        <v>#REF!</v>
      </c>
      <c r="N83" s="7" t="e">
        <f t="shared" si="1"/>
        <v>#REF!</v>
      </c>
      <c r="O83" s="7"/>
      <c r="P83" s="7"/>
    </row>
    <row r="84" spans="1:16" x14ac:dyDescent="0.15">
      <c r="A84" s="7">
        <v>83</v>
      </c>
      <c r="B84" s="5" t="s">
        <v>230</v>
      </c>
      <c r="C84" s="6">
        <v>202408</v>
      </c>
      <c r="D84" s="16">
        <v>4020240155780</v>
      </c>
      <c r="E84" s="15" t="s">
        <v>38</v>
      </c>
      <c r="F84" s="7" t="s">
        <v>107</v>
      </c>
      <c r="G84" s="15" t="s">
        <v>442</v>
      </c>
      <c r="H84" s="15" t="s">
        <v>445</v>
      </c>
      <c r="I84" s="10">
        <v>45525</v>
      </c>
      <c r="J84" s="8" t="s">
        <v>446</v>
      </c>
      <c r="L84" s="7" t="e">
        <f>VLOOKUP(D84,#REF!,1,FALSE)</f>
        <v>#REF!</v>
      </c>
      <c r="M84" s="7" t="e">
        <f>VLOOKUP(D84,#REF!,2,FALSE)</f>
        <v>#REF!</v>
      </c>
      <c r="N84" s="7" t="e">
        <f t="shared" si="1"/>
        <v>#REF!</v>
      </c>
      <c r="O84" s="7"/>
      <c r="P84" s="7"/>
    </row>
    <row r="85" spans="1:16" x14ac:dyDescent="0.15">
      <c r="A85" s="7">
        <v>84</v>
      </c>
      <c r="B85" s="5" t="s">
        <v>230</v>
      </c>
      <c r="C85" s="6">
        <v>202408</v>
      </c>
      <c r="D85" s="16">
        <v>4020240155782</v>
      </c>
      <c r="E85" s="15" t="s">
        <v>16</v>
      </c>
      <c r="F85" s="7" t="s">
        <v>95</v>
      </c>
      <c r="G85" s="15" t="s">
        <v>442</v>
      </c>
      <c r="H85" s="15" t="s">
        <v>443</v>
      </c>
      <c r="I85" s="10">
        <v>45525</v>
      </c>
      <c r="J85" s="8" t="s">
        <v>447</v>
      </c>
      <c r="L85" s="7" t="e">
        <f>VLOOKUP(D85,#REF!,1,FALSE)</f>
        <v>#REF!</v>
      </c>
      <c r="M85" s="7" t="e">
        <f>VLOOKUP(D85,#REF!,2,FALSE)</f>
        <v>#REF!</v>
      </c>
      <c r="N85" s="7" t="e">
        <f t="shared" si="1"/>
        <v>#REF!</v>
      </c>
      <c r="O85" s="7"/>
      <c r="P85" s="7"/>
    </row>
    <row r="86" spans="1:16" x14ac:dyDescent="0.15">
      <c r="A86" s="7">
        <v>85</v>
      </c>
      <c r="B86" s="5" t="s">
        <v>230</v>
      </c>
      <c r="C86" s="6">
        <v>202408</v>
      </c>
      <c r="D86" s="16">
        <v>4020240155940</v>
      </c>
      <c r="E86" s="15" t="s">
        <v>448</v>
      </c>
      <c r="F86" s="7" t="s">
        <v>218</v>
      </c>
      <c r="G86" s="15" t="s">
        <v>449</v>
      </c>
      <c r="H86" s="15" t="s">
        <v>450</v>
      </c>
      <c r="I86" s="10">
        <v>45526</v>
      </c>
      <c r="J86" s="8" t="s">
        <v>451</v>
      </c>
      <c r="L86" s="7" t="e">
        <f>VLOOKUP(D86,#REF!,1,FALSE)</f>
        <v>#REF!</v>
      </c>
      <c r="M86" s="7" t="e">
        <f>VLOOKUP(D86,#REF!,2,FALSE)</f>
        <v>#REF!</v>
      </c>
      <c r="N86" s="7" t="e">
        <f t="shared" si="1"/>
        <v>#REF!</v>
      </c>
      <c r="O86" s="7"/>
      <c r="P86" s="7" t="s">
        <v>205</v>
      </c>
    </row>
    <row r="87" spans="1:16" x14ac:dyDescent="0.15">
      <c r="A87" s="7">
        <v>86</v>
      </c>
      <c r="B87" s="5" t="s">
        <v>230</v>
      </c>
      <c r="C87" s="6">
        <v>202408</v>
      </c>
      <c r="D87" s="16">
        <v>4020240156072</v>
      </c>
      <c r="E87" s="15" t="s">
        <v>37</v>
      </c>
      <c r="F87" s="7" t="s">
        <v>97</v>
      </c>
      <c r="G87" s="15" t="s">
        <v>452</v>
      </c>
      <c r="H87" s="15" t="s">
        <v>453</v>
      </c>
      <c r="I87" s="10">
        <v>45526</v>
      </c>
      <c r="J87" s="8" t="s">
        <v>454</v>
      </c>
      <c r="L87" s="7" t="e">
        <f>VLOOKUP(D87,#REF!,1,FALSE)</f>
        <v>#REF!</v>
      </c>
      <c r="M87" s="7" t="e">
        <f>VLOOKUP(D87,#REF!,2,FALSE)</f>
        <v>#REF!</v>
      </c>
      <c r="N87" s="7" t="e">
        <f t="shared" si="1"/>
        <v>#REF!</v>
      </c>
      <c r="O87" s="7"/>
      <c r="P87" s="7"/>
    </row>
    <row r="88" spans="1:16" x14ac:dyDescent="0.15">
      <c r="A88" s="7">
        <v>87</v>
      </c>
      <c r="B88" s="5" t="s">
        <v>230</v>
      </c>
      <c r="C88" s="6">
        <v>202408</v>
      </c>
      <c r="D88" s="16">
        <v>4020240156085</v>
      </c>
      <c r="E88" s="7" t="s">
        <v>455</v>
      </c>
      <c r="F88" s="7" t="s">
        <v>87</v>
      </c>
      <c r="G88" s="15" t="s">
        <v>185</v>
      </c>
      <c r="H88" s="15" t="s">
        <v>456</v>
      </c>
      <c r="I88" s="10">
        <v>45526</v>
      </c>
      <c r="J88" s="8" t="s">
        <v>457</v>
      </c>
      <c r="L88" s="7" t="e">
        <f>VLOOKUP(D88,#REF!,1,FALSE)</f>
        <v>#REF!</v>
      </c>
      <c r="M88" s="7" t="e">
        <f>VLOOKUP(D88,#REF!,2,FALSE)</f>
        <v>#REF!</v>
      </c>
      <c r="N88" s="7" t="e">
        <f t="shared" si="1"/>
        <v>#REF!</v>
      </c>
      <c r="O88" s="7"/>
      <c r="P88" s="7"/>
    </row>
    <row r="89" spans="1:16" x14ac:dyDescent="0.15">
      <c r="A89" s="7">
        <v>88</v>
      </c>
      <c r="B89" s="5" t="s">
        <v>230</v>
      </c>
      <c r="C89" s="6">
        <v>202408</v>
      </c>
      <c r="D89" s="16">
        <v>4020240156139</v>
      </c>
      <c r="E89" s="15" t="s">
        <v>15</v>
      </c>
      <c r="F89" s="7" t="s">
        <v>94</v>
      </c>
      <c r="G89" s="15" t="s">
        <v>186</v>
      </c>
      <c r="H89" s="15" t="s">
        <v>458</v>
      </c>
      <c r="I89" s="10">
        <v>45526</v>
      </c>
      <c r="J89" s="8" t="s">
        <v>459</v>
      </c>
      <c r="L89" s="7" t="e">
        <f>VLOOKUP(D89,#REF!,1,FALSE)</f>
        <v>#REF!</v>
      </c>
      <c r="M89" s="7" t="e">
        <f>VLOOKUP(D89,#REF!,2,FALSE)</f>
        <v>#REF!</v>
      </c>
      <c r="N89" s="7" t="e">
        <f t="shared" si="1"/>
        <v>#REF!</v>
      </c>
      <c r="O89" s="7"/>
      <c r="P89" s="7"/>
    </row>
    <row r="90" spans="1:16" x14ac:dyDescent="0.15">
      <c r="A90" s="7">
        <v>89</v>
      </c>
      <c r="B90" s="5" t="s">
        <v>230</v>
      </c>
      <c r="C90" s="6">
        <v>202408</v>
      </c>
      <c r="D90" s="16">
        <v>4020240156142</v>
      </c>
      <c r="E90" s="15" t="s">
        <v>15</v>
      </c>
      <c r="F90" s="7" t="s">
        <v>94</v>
      </c>
      <c r="G90" s="15" t="s">
        <v>186</v>
      </c>
      <c r="H90" s="15" t="s">
        <v>458</v>
      </c>
      <c r="I90" s="10">
        <v>45526</v>
      </c>
      <c r="J90" s="8" t="s">
        <v>460</v>
      </c>
      <c r="L90" s="7" t="e">
        <f>VLOOKUP(D90,#REF!,1,FALSE)</f>
        <v>#REF!</v>
      </c>
      <c r="M90" s="7" t="e">
        <f>VLOOKUP(D90,#REF!,2,FALSE)</f>
        <v>#REF!</v>
      </c>
      <c r="N90" s="7" t="e">
        <f t="shared" si="1"/>
        <v>#REF!</v>
      </c>
      <c r="O90" s="7"/>
      <c r="P90" s="7"/>
    </row>
    <row r="91" spans="1:16" x14ac:dyDescent="0.15">
      <c r="A91" s="7">
        <v>90</v>
      </c>
      <c r="B91" s="5" t="s">
        <v>230</v>
      </c>
      <c r="C91" s="6">
        <v>202408</v>
      </c>
      <c r="D91" s="16">
        <v>4020240156178</v>
      </c>
      <c r="E91" s="15" t="s">
        <v>45</v>
      </c>
      <c r="F91" s="7" t="s">
        <v>114</v>
      </c>
      <c r="G91" s="15" t="s">
        <v>187</v>
      </c>
      <c r="H91" s="15" t="s">
        <v>461</v>
      </c>
      <c r="I91" s="10">
        <v>45526</v>
      </c>
      <c r="J91" s="8" t="s">
        <v>462</v>
      </c>
      <c r="L91" s="7" t="e">
        <f>VLOOKUP(D91,#REF!,1,FALSE)</f>
        <v>#REF!</v>
      </c>
      <c r="M91" s="7" t="e">
        <f>VLOOKUP(D91,#REF!,2,FALSE)</f>
        <v>#REF!</v>
      </c>
      <c r="N91" s="7" t="e">
        <f t="shared" si="1"/>
        <v>#REF!</v>
      </c>
      <c r="O91" s="7"/>
      <c r="P91" s="7"/>
    </row>
    <row r="92" spans="1:16" x14ac:dyDescent="0.15">
      <c r="A92" s="7">
        <v>91</v>
      </c>
      <c r="B92" s="5" t="s">
        <v>230</v>
      </c>
      <c r="C92" s="6">
        <v>202408</v>
      </c>
      <c r="D92" s="16">
        <v>4020240156179</v>
      </c>
      <c r="E92" s="15" t="s">
        <v>40</v>
      </c>
      <c r="F92" s="7" t="s">
        <v>110</v>
      </c>
      <c r="G92" s="15" t="s">
        <v>187</v>
      </c>
      <c r="H92" s="15" t="s">
        <v>461</v>
      </c>
      <c r="I92" s="10">
        <v>45526</v>
      </c>
      <c r="J92" s="8" t="s">
        <v>463</v>
      </c>
      <c r="L92" s="7" t="e">
        <f>VLOOKUP(D92,#REF!,1,FALSE)</f>
        <v>#REF!</v>
      </c>
      <c r="M92" s="7" t="e">
        <f>VLOOKUP(D92,#REF!,2,FALSE)</f>
        <v>#REF!</v>
      </c>
      <c r="N92" s="7" t="e">
        <f t="shared" si="1"/>
        <v>#REF!</v>
      </c>
      <c r="O92" s="7"/>
      <c r="P92" s="7"/>
    </row>
    <row r="93" spans="1:16" x14ac:dyDescent="0.15">
      <c r="A93" s="7">
        <v>92</v>
      </c>
      <c r="B93" s="5" t="s">
        <v>230</v>
      </c>
      <c r="C93" s="6">
        <v>202408</v>
      </c>
      <c r="D93" s="16">
        <v>4020240156466</v>
      </c>
      <c r="E93" s="15" t="s">
        <v>464</v>
      </c>
      <c r="F93" s="7" t="s">
        <v>109</v>
      </c>
      <c r="G93" s="15" t="s">
        <v>465</v>
      </c>
      <c r="H93" s="15" t="s">
        <v>466</v>
      </c>
      <c r="I93" s="10">
        <v>45526</v>
      </c>
      <c r="J93" s="8" t="s">
        <v>467</v>
      </c>
      <c r="L93" s="7" t="e">
        <f>VLOOKUP(D93,#REF!,1,FALSE)</f>
        <v>#REF!</v>
      </c>
      <c r="M93" s="7" t="e">
        <f>VLOOKUP(D93,#REF!,2,FALSE)</f>
        <v>#REF!</v>
      </c>
      <c r="N93" s="7" t="e">
        <f t="shared" si="1"/>
        <v>#REF!</v>
      </c>
      <c r="O93" s="7"/>
      <c r="P93" s="7"/>
    </row>
    <row r="94" spans="1:16" x14ac:dyDescent="0.15">
      <c r="A94" s="7">
        <v>93</v>
      </c>
      <c r="B94" s="5" t="s">
        <v>230</v>
      </c>
      <c r="C94" s="6">
        <v>202408</v>
      </c>
      <c r="D94" s="16">
        <v>4020240157408</v>
      </c>
      <c r="E94" s="15" t="s">
        <v>39</v>
      </c>
      <c r="F94" s="7" t="s">
        <v>108</v>
      </c>
      <c r="G94" s="15" t="s">
        <v>468</v>
      </c>
      <c r="H94" s="15" t="s">
        <v>469</v>
      </c>
      <c r="I94" s="10">
        <v>45527</v>
      </c>
      <c r="J94" s="8" t="s">
        <v>470</v>
      </c>
      <c r="L94" s="7" t="e">
        <f>VLOOKUP(D94,#REF!,1,FALSE)</f>
        <v>#REF!</v>
      </c>
      <c r="M94" s="7" t="e">
        <f>VLOOKUP(D94,#REF!,2,FALSE)</f>
        <v>#REF!</v>
      </c>
      <c r="N94" s="7" t="e">
        <f t="shared" si="1"/>
        <v>#REF!</v>
      </c>
      <c r="O94" s="7"/>
      <c r="P94" s="7"/>
    </row>
    <row r="95" spans="1:16" x14ac:dyDescent="0.15">
      <c r="A95" s="7">
        <v>94</v>
      </c>
      <c r="B95" s="5" t="s">
        <v>230</v>
      </c>
      <c r="C95" s="6">
        <v>202408</v>
      </c>
      <c r="D95" s="16">
        <v>4020240157476</v>
      </c>
      <c r="E95" s="15" t="s">
        <v>471</v>
      </c>
      <c r="F95" s="7" t="s">
        <v>219</v>
      </c>
      <c r="G95" s="15" t="s">
        <v>188</v>
      </c>
      <c r="H95" s="15" t="s">
        <v>472</v>
      </c>
      <c r="I95" s="10">
        <v>45527</v>
      </c>
      <c r="J95" s="8" t="s">
        <v>473</v>
      </c>
      <c r="L95" s="7" t="e">
        <f>VLOOKUP(D95,#REF!,1,FALSE)</f>
        <v>#REF!</v>
      </c>
      <c r="M95" s="7" t="e">
        <f>VLOOKUP(D95,#REF!,2,FALSE)</f>
        <v>#REF!</v>
      </c>
      <c r="N95" s="7" t="e">
        <f t="shared" si="1"/>
        <v>#REF!</v>
      </c>
      <c r="O95" s="7"/>
      <c r="P95" s="7" t="s">
        <v>205</v>
      </c>
    </row>
    <row r="96" spans="1:16" x14ac:dyDescent="0.15">
      <c r="A96" s="7">
        <v>95</v>
      </c>
      <c r="B96" s="5" t="s">
        <v>230</v>
      </c>
      <c r="C96" s="6">
        <v>202408</v>
      </c>
      <c r="D96" s="16">
        <v>4020240157481</v>
      </c>
      <c r="E96" s="15" t="s">
        <v>474</v>
      </c>
      <c r="F96" s="7" t="s">
        <v>220</v>
      </c>
      <c r="G96" s="15" t="s">
        <v>188</v>
      </c>
      <c r="H96" s="15" t="s">
        <v>475</v>
      </c>
      <c r="I96" s="10">
        <v>45527</v>
      </c>
      <c r="J96" s="8" t="s">
        <v>476</v>
      </c>
      <c r="L96" s="7" t="e">
        <f>VLOOKUP(D96,#REF!,1,FALSE)</f>
        <v>#REF!</v>
      </c>
      <c r="M96" s="7" t="e">
        <f>VLOOKUP(D96,#REF!,2,FALSE)</f>
        <v>#REF!</v>
      </c>
      <c r="N96" s="7" t="e">
        <f t="shared" si="1"/>
        <v>#REF!</v>
      </c>
      <c r="O96" s="7"/>
      <c r="P96" s="7" t="s">
        <v>205</v>
      </c>
    </row>
    <row r="97" spans="1:16" x14ac:dyDescent="0.15">
      <c r="A97" s="7">
        <v>96</v>
      </c>
      <c r="B97" s="5" t="s">
        <v>230</v>
      </c>
      <c r="C97" s="6">
        <v>202408</v>
      </c>
      <c r="D97" s="16">
        <v>4020240157571</v>
      </c>
      <c r="E97" s="7" t="s">
        <v>34</v>
      </c>
      <c r="F97" s="7" t="s">
        <v>34</v>
      </c>
      <c r="G97" s="15" t="s">
        <v>477</v>
      </c>
      <c r="H97" s="15" t="s">
        <v>478</v>
      </c>
      <c r="I97" s="10">
        <v>45527</v>
      </c>
      <c r="J97" s="8" t="s">
        <v>479</v>
      </c>
      <c r="L97" s="7" t="e">
        <f>VLOOKUP(D97,#REF!,1,FALSE)</f>
        <v>#REF!</v>
      </c>
      <c r="M97" s="7" t="e">
        <f>VLOOKUP(D97,#REF!,2,FALSE)</f>
        <v>#REF!</v>
      </c>
      <c r="N97" s="7" t="e">
        <f t="shared" si="1"/>
        <v>#REF!</v>
      </c>
      <c r="O97" s="7"/>
      <c r="P97" s="7"/>
    </row>
    <row r="98" spans="1:16" x14ac:dyDescent="0.15">
      <c r="A98" s="7">
        <v>97</v>
      </c>
      <c r="B98" s="5" t="s">
        <v>230</v>
      </c>
      <c r="C98" s="6">
        <v>202408</v>
      </c>
      <c r="D98" s="16">
        <v>4020240157763</v>
      </c>
      <c r="E98" s="7" t="s">
        <v>36</v>
      </c>
      <c r="F98" s="7" t="s">
        <v>36</v>
      </c>
      <c r="G98" s="15" t="s">
        <v>480</v>
      </c>
      <c r="H98" s="15" t="s">
        <v>481</v>
      </c>
      <c r="I98" s="10">
        <v>45530</v>
      </c>
      <c r="J98" s="8" t="s">
        <v>482</v>
      </c>
      <c r="L98" s="7" t="e">
        <f>VLOOKUP(D98,#REF!,1,FALSE)</f>
        <v>#REF!</v>
      </c>
      <c r="M98" s="7" t="e">
        <f>VLOOKUP(D98,#REF!,2,FALSE)</f>
        <v>#REF!</v>
      </c>
      <c r="N98" s="7" t="e">
        <f t="shared" si="1"/>
        <v>#REF!</v>
      </c>
      <c r="O98" s="7"/>
      <c r="P98" s="7"/>
    </row>
    <row r="99" spans="1:16" x14ac:dyDescent="0.15">
      <c r="A99" s="7">
        <v>98</v>
      </c>
      <c r="B99" s="5" t="s">
        <v>230</v>
      </c>
      <c r="C99" s="6">
        <v>202408</v>
      </c>
      <c r="D99" s="16">
        <v>4020240157764</v>
      </c>
      <c r="E99" s="7" t="s">
        <v>33</v>
      </c>
      <c r="F99" s="7" t="s">
        <v>33</v>
      </c>
      <c r="G99" s="15" t="s">
        <v>480</v>
      </c>
      <c r="H99" s="15" t="s">
        <v>483</v>
      </c>
      <c r="I99" s="10">
        <v>45530</v>
      </c>
      <c r="J99" s="8" t="s">
        <v>484</v>
      </c>
      <c r="L99" s="7" t="e">
        <f>VLOOKUP(D99,#REF!,1,FALSE)</f>
        <v>#REF!</v>
      </c>
      <c r="M99" s="7" t="e">
        <f>VLOOKUP(D99,#REF!,2,FALSE)</f>
        <v>#REF!</v>
      </c>
      <c r="N99" s="7" t="e">
        <f t="shared" si="1"/>
        <v>#REF!</v>
      </c>
      <c r="O99" s="7"/>
      <c r="P99" s="7"/>
    </row>
    <row r="100" spans="1:16" x14ac:dyDescent="0.15">
      <c r="A100" s="7">
        <v>99</v>
      </c>
      <c r="B100" s="5" t="s">
        <v>230</v>
      </c>
      <c r="C100" s="6">
        <v>202408</v>
      </c>
      <c r="D100" s="16">
        <v>4020240157942</v>
      </c>
      <c r="E100" s="7" t="s">
        <v>32</v>
      </c>
      <c r="F100" s="7" t="s">
        <v>32</v>
      </c>
      <c r="G100" s="15" t="s">
        <v>189</v>
      </c>
      <c r="H100" s="15" t="s">
        <v>485</v>
      </c>
      <c r="I100" s="10">
        <v>45530</v>
      </c>
      <c r="J100" s="8" t="s">
        <v>486</v>
      </c>
      <c r="L100" s="7" t="e">
        <f>VLOOKUP(D100,#REF!,1,FALSE)</f>
        <v>#REF!</v>
      </c>
      <c r="M100" s="7" t="e">
        <f>VLOOKUP(D100,#REF!,2,FALSE)</f>
        <v>#REF!</v>
      </c>
      <c r="N100" s="7" t="e">
        <f t="shared" si="1"/>
        <v>#REF!</v>
      </c>
      <c r="O100" s="7"/>
      <c r="P100" s="7"/>
    </row>
    <row r="101" spans="1:16" x14ac:dyDescent="0.15">
      <c r="A101" s="7">
        <v>100</v>
      </c>
      <c r="B101" s="5" t="s">
        <v>230</v>
      </c>
      <c r="C101" s="6">
        <v>202408</v>
      </c>
      <c r="D101" s="16">
        <v>4020240158029</v>
      </c>
      <c r="E101" s="15" t="s">
        <v>487</v>
      </c>
      <c r="F101" s="7" t="s">
        <v>221</v>
      </c>
      <c r="G101" s="7" t="s">
        <v>488</v>
      </c>
      <c r="H101" s="15" t="s">
        <v>190</v>
      </c>
      <c r="I101" s="10">
        <v>45530</v>
      </c>
      <c r="J101" s="8" t="s">
        <v>489</v>
      </c>
      <c r="L101" s="7" t="e">
        <f>VLOOKUP(D101,#REF!,1,FALSE)</f>
        <v>#REF!</v>
      </c>
      <c r="M101" s="7" t="e">
        <f>VLOOKUP(D101,#REF!,2,FALSE)</f>
        <v>#REF!</v>
      </c>
      <c r="N101" s="7" t="e">
        <f t="shared" si="1"/>
        <v>#REF!</v>
      </c>
      <c r="O101" s="7"/>
      <c r="P101" s="7" t="s">
        <v>205</v>
      </c>
    </row>
    <row r="102" spans="1:16" x14ac:dyDescent="0.15">
      <c r="A102" s="7">
        <v>101</v>
      </c>
      <c r="B102" s="5" t="s">
        <v>230</v>
      </c>
      <c r="C102" s="6">
        <v>202408</v>
      </c>
      <c r="D102" s="16">
        <v>4020240158072</v>
      </c>
      <c r="E102" s="15" t="s">
        <v>30</v>
      </c>
      <c r="F102" s="7" t="s">
        <v>106</v>
      </c>
      <c r="G102" s="15" t="s">
        <v>191</v>
      </c>
      <c r="H102" s="15" t="s">
        <v>490</v>
      </c>
      <c r="I102" s="10">
        <v>45530</v>
      </c>
      <c r="J102" s="8" t="s">
        <v>491</v>
      </c>
      <c r="L102" s="7" t="e">
        <f>VLOOKUP(D102,#REF!,1,FALSE)</f>
        <v>#REF!</v>
      </c>
      <c r="M102" s="7" t="e">
        <f>VLOOKUP(D102,#REF!,2,FALSE)</f>
        <v>#REF!</v>
      </c>
      <c r="N102" s="7" t="e">
        <f t="shared" si="1"/>
        <v>#REF!</v>
      </c>
      <c r="O102" s="7"/>
      <c r="P102" s="7"/>
    </row>
    <row r="103" spans="1:16" x14ac:dyDescent="0.15">
      <c r="A103" s="7">
        <v>102</v>
      </c>
      <c r="B103" s="5" t="s">
        <v>230</v>
      </c>
      <c r="C103" s="6">
        <v>202408</v>
      </c>
      <c r="D103" s="16">
        <v>4020240158230</v>
      </c>
      <c r="E103" s="15" t="s">
        <v>492</v>
      </c>
      <c r="F103" s="7" t="s">
        <v>222</v>
      </c>
      <c r="G103" s="15" t="s">
        <v>179</v>
      </c>
      <c r="H103" s="15" t="s">
        <v>493</v>
      </c>
      <c r="I103" s="10">
        <v>45530</v>
      </c>
      <c r="J103" s="8" t="s">
        <v>494</v>
      </c>
      <c r="L103" s="7" t="e">
        <f>VLOOKUP(D103,#REF!,1,FALSE)</f>
        <v>#REF!</v>
      </c>
      <c r="M103" s="7" t="e">
        <f>VLOOKUP(D103,#REF!,2,FALSE)</f>
        <v>#REF!</v>
      </c>
      <c r="N103" s="7" t="e">
        <f t="shared" si="1"/>
        <v>#REF!</v>
      </c>
      <c r="O103" s="7"/>
      <c r="P103" s="7" t="s">
        <v>205</v>
      </c>
    </row>
    <row r="104" spans="1:16" x14ac:dyDescent="0.15">
      <c r="A104" s="7">
        <v>103</v>
      </c>
      <c r="B104" s="5" t="s">
        <v>230</v>
      </c>
      <c r="C104" s="6">
        <v>202408</v>
      </c>
      <c r="D104" s="16">
        <v>4020240158235</v>
      </c>
      <c r="E104" s="15" t="s">
        <v>495</v>
      </c>
      <c r="F104" s="7" t="s">
        <v>223</v>
      </c>
      <c r="G104" s="15" t="s">
        <v>179</v>
      </c>
      <c r="H104" s="15" t="s">
        <v>496</v>
      </c>
      <c r="I104" s="10">
        <v>45530</v>
      </c>
      <c r="J104" s="8" t="s">
        <v>497</v>
      </c>
      <c r="L104" s="7" t="e">
        <f>VLOOKUP(D104,#REF!,1,FALSE)</f>
        <v>#REF!</v>
      </c>
      <c r="M104" s="7" t="e">
        <f>VLOOKUP(D104,#REF!,2,FALSE)</f>
        <v>#REF!</v>
      </c>
      <c r="N104" s="7" t="e">
        <f t="shared" si="1"/>
        <v>#REF!</v>
      </c>
      <c r="O104" s="7"/>
      <c r="P104" s="7" t="s">
        <v>205</v>
      </c>
    </row>
    <row r="105" spans="1:16" x14ac:dyDescent="0.15">
      <c r="A105" s="7">
        <v>104</v>
      </c>
      <c r="B105" s="5" t="s">
        <v>230</v>
      </c>
      <c r="C105" s="6">
        <v>202408</v>
      </c>
      <c r="D105" s="16">
        <v>4020240158236</v>
      </c>
      <c r="E105" s="7" t="s">
        <v>31</v>
      </c>
      <c r="F105" s="7" t="s">
        <v>31</v>
      </c>
      <c r="G105" s="15" t="s">
        <v>498</v>
      </c>
      <c r="H105" s="15" t="s">
        <v>499</v>
      </c>
      <c r="I105" s="10">
        <v>45530</v>
      </c>
      <c r="J105" s="8" t="s">
        <v>500</v>
      </c>
      <c r="L105" s="7" t="e">
        <f>VLOOKUP(D105,#REF!,1,FALSE)</f>
        <v>#REF!</v>
      </c>
      <c r="M105" s="7" t="e">
        <f>VLOOKUP(D105,#REF!,2,FALSE)</f>
        <v>#REF!</v>
      </c>
      <c r="N105" s="7" t="e">
        <f t="shared" si="1"/>
        <v>#REF!</v>
      </c>
      <c r="O105" s="7"/>
      <c r="P105" s="7"/>
    </row>
    <row r="106" spans="1:16" x14ac:dyDescent="0.15">
      <c r="A106" s="7">
        <v>105</v>
      </c>
      <c r="B106" s="5" t="s">
        <v>230</v>
      </c>
      <c r="C106" s="6">
        <v>202408</v>
      </c>
      <c r="D106" s="16">
        <v>4020240158238</v>
      </c>
      <c r="E106" s="15" t="s">
        <v>501</v>
      </c>
      <c r="F106" s="7" t="s">
        <v>224</v>
      </c>
      <c r="G106" s="15" t="s">
        <v>179</v>
      </c>
      <c r="H106" s="15" t="s">
        <v>502</v>
      </c>
      <c r="I106" s="10">
        <v>45530</v>
      </c>
      <c r="J106" s="8" t="s">
        <v>503</v>
      </c>
      <c r="L106" s="7" t="e">
        <f>VLOOKUP(D106,#REF!,1,FALSE)</f>
        <v>#REF!</v>
      </c>
      <c r="M106" s="7" t="e">
        <f>VLOOKUP(D106,#REF!,2,FALSE)</f>
        <v>#REF!</v>
      </c>
      <c r="N106" s="7" t="e">
        <f t="shared" si="1"/>
        <v>#REF!</v>
      </c>
      <c r="O106" s="7"/>
      <c r="P106" s="7" t="s">
        <v>205</v>
      </c>
    </row>
    <row r="107" spans="1:16" x14ac:dyDescent="0.15">
      <c r="A107" s="7">
        <v>106</v>
      </c>
      <c r="B107" s="5" t="s">
        <v>230</v>
      </c>
      <c r="C107" s="6">
        <v>202408</v>
      </c>
      <c r="D107" s="16">
        <v>4020240158240</v>
      </c>
      <c r="E107" s="15" t="s">
        <v>504</v>
      </c>
      <c r="F107" s="7" t="s">
        <v>225</v>
      </c>
      <c r="G107" s="15" t="s">
        <v>179</v>
      </c>
      <c r="H107" s="15" t="s">
        <v>502</v>
      </c>
      <c r="I107" s="10">
        <v>45530</v>
      </c>
      <c r="J107" s="8" t="s">
        <v>505</v>
      </c>
      <c r="L107" s="7" t="e">
        <f>VLOOKUP(D107,#REF!,1,FALSE)</f>
        <v>#REF!</v>
      </c>
      <c r="M107" s="7" t="e">
        <f>VLOOKUP(D107,#REF!,2,FALSE)</f>
        <v>#REF!</v>
      </c>
      <c r="N107" s="7" t="e">
        <f t="shared" si="1"/>
        <v>#REF!</v>
      </c>
      <c r="O107" s="7"/>
      <c r="P107" s="7" t="s">
        <v>205</v>
      </c>
    </row>
    <row r="108" spans="1:16" x14ac:dyDescent="0.15">
      <c r="A108" s="7">
        <v>107</v>
      </c>
      <c r="B108" s="5" t="s">
        <v>230</v>
      </c>
      <c r="C108" s="6">
        <v>202408</v>
      </c>
      <c r="D108" s="11">
        <v>4020240158248</v>
      </c>
      <c r="E108" s="7" t="s">
        <v>35</v>
      </c>
      <c r="F108" s="7" t="s">
        <v>35</v>
      </c>
      <c r="G108" s="15" t="s">
        <v>506</v>
      </c>
      <c r="H108" s="15" t="s">
        <v>192</v>
      </c>
      <c r="I108" s="10">
        <v>45530</v>
      </c>
      <c r="J108" s="8" t="s">
        <v>507</v>
      </c>
      <c r="L108" s="11" t="e">
        <f>VLOOKUP(D108,#REF!,1,FALSE)</f>
        <v>#REF!</v>
      </c>
      <c r="M108" s="7" t="e">
        <f>VLOOKUP(D108,#REF!,2,FALSE)</f>
        <v>#REF!</v>
      </c>
      <c r="N108" s="7" t="e">
        <f t="shared" si="1"/>
        <v>#REF!</v>
      </c>
      <c r="O108" s="7"/>
      <c r="P108" s="7"/>
    </row>
    <row r="109" spans="1:16" x14ac:dyDescent="0.15">
      <c r="A109" s="7">
        <v>108</v>
      </c>
      <c r="B109" s="5" t="s">
        <v>230</v>
      </c>
      <c r="C109" s="6">
        <v>202408</v>
      </c>
      <c r="D109" s="16">
        <v>4020240158434</v>
      </c>
      <c r="E109" s="15" t="s">
        <v>27</v>
      </c>
      <c r="F109" s="7" t="s">
        <v>103</v>
      </c>
      <c r="G109" s="15" t="s">
        <v>193</v>
      </c>
      <c r="H109" s="15" t="s">
        <v>508</v>
      </c>
      <c r="I109" s="10">
        <v>45530</v>
      </c>
      <c r="J109" s="8" t="s">
        <v>509</v>
      </c>
      <c r="L109" s="7" t="e">
        <f>VLOOKUP(D109,#REF!,1,FALSE)</f>
        <v>#REF!</v>
      </c>
      <c r="M109" s="7" t="e">
        <f>VLOOKUP(D109,#REF!,2,FALSE)</f>
        <v>#REF!</v>
      </c>
      <c r="N109" s="7" t="e">
        <f t="shared" si="1"/>
        <v>#REF!</v>
      </c>
      <c r="O109" s="7"/>
      <c r="P109" s="7"/>
    </row>
    <row r="110" spans="1:16" x14ac:dyDescent="0.15">
      <c r="A110" s="7">
        <v>109</v>
      </c>
      <c r="B110" s="5" t="s">
        <v>230</v>
      </c>
      <c r="C110" s="6">
        <v>202408</v>
      </c>
      <c r="D110" s="16">
        <v>4020240158440</v>
      </c>
      <c r="E110" s="7" t="s">
        <v>388</v>
      </c>
      <c r="F110" s="7" t="s">
        <v>216</v>
      </c>
      <c r="G110" s="15" t="s">
        <v>193</v>
      </c>
      <c r="H110" s="15" t="s">
        <v>508</v>
      </c>
      <c r="I110" s="10">
        <v>45530</v>
      </c>
      <c r="J110" s="8" t="s">
        <v>510</v>
      </c>
      <c r="L110" s="7" t="e">
        <f>VLOOKUP(D110,#REF!,1,FALSE)</f>
        <v>#REF!</v>
      </c>
      <c r="M110" s="7" t="e">
        <f>VLOOKUP(D110,#REF!,2,FALSE)</f>
        <v>#REF!</v>
      </c>
      <c r="N110" s="7" t="e">
        <f t="shared" si="1"/>
        <v>#REF!</v>
      </c>
      <c r="O110" s="7"/>
      <c r="P110" s="7" t="s">
        <v>205</v>
      </c>
    </row>
    <row r="111" spans="1:16" x14ac:dyDescent="0.15">
      <c r="A111" s="7">
        <v>110</v>
      </c>
      <c r="B111" s="5" t="s">
        <v>230</v>
      </c>
      <c r="C111" s="6">
        <v>202408</v>
      </c>
      <c r="D111" s="16">
        <v>4020240158446</v>
      </c>
      <c r="E111" s="15" t="s">
        <v>27</v>
      </c>
      <c r="F111" s="7" t="s">
        <v>103</v>
      </c>
      <c r="G111" s="15" t="s">
        <v>193</v>
      </c>
      <c r="H111" s="15" t="s">
        <v>508</v>
      </c>
      <c r="I111" s="10">
        <v>45530</v>
      </c>
      <c r="J111" s="8" t="s">
        <v>511</v>
      </c>
      <c r="L111" s="7" t="e">
        <f>VLOOKUP(D111,#REF!,1,FALSE)</f>
        <v>#REF!</v>
      </c>
      <c r="M111" s="7" t="e">
        <f>VLOOKUP(D111,#REF!,2,FALSE)</f>
        <v>#REF!</v>
      </c>
      <c r="N111" s="7" t="e">
        <f t="shared" si="1"/>
        <v>#REF!</v>
      </c>
      <c r="O111" s="7"/>
      <c r="P111" s="7"/>
    </row>
    <row r="112" spans="1:16" x14ac:dyDescent="0.15">
      <c r="A112" s="7">
        <v>111</v>
      </c>
      <c r="B112" s="5" t="s">
        <v>230</v>
      </c>
      <c r="C112" s="6">
        <v>202408</v>
      </c>
      <c r="D112" s="16">
        <v>4020240158452</v>
      </c>
      <c r="E112" s="7" t="s">
        <v>24</v>
      </c>
      <c r="F112" s="7" t="s">
        <v>24</v>
      </c>
      <c r="G112" s="15" t="s">
        <v>193</v>
      </c>
      <c r="H112" s="15" t="s">
        <v>508</v>
      </c>
      <c r="I112" s="10">
        <v>45530</v>
      </c>
      <c r="J112" s="8" t="s">
        <v>512</v>
      </c>
      <c r="L112" s="7" t="e">
        <f>VLOOKUP(D112,#REF!,1,FALSE)</f>
        <v>#REF!</v>
      </c>
      <c r="M112" s="7" t="e">
        <f>VLOOKUP(D112,#REF!,2,FALSE)</f>
        <v>#REF!</v>
      </c>
      <c r="N112" s="7" t="e">
        <f t="shared" si="1"/>
        <v>#REF!</v>
      </c>
      <c r="O112" s="7"/>
      <c r="P112" s="7"/>
    </row>
    <row r="113" spans="1:16" x14ac:dyDescent="0.15">
      <c r="A113" s="7">
        <v>112</v>
      </c>
      <c r="B113" s="5" t="s">
        <v>230</v>
      </c>
      <c r="C113" s="6">
        <v>202408</v>
      </c>
      <c r="D113" s="16">
        <v>4020240158458</v>
      </c>
      <c r="E113" s="7" t="s">
        <v>24</v>
      </c>
      <c r="F113" s="7" t="s">
        <v>24</v>
      </c>
      <c r="G113" s="15" t="s">
        <v>193</v>
      </c>
      <c r="H113" s="15" t="s">
        <v>508</v>
      </c>
      <c r="I113" s="10">
        <v>45530</v>
      </c>
      <c r="J113" s="8" t="s">
        <v>513</v>
      </c>
      <c r="L113" s="7" t="e">
        <f>VLOOKUP(D113,#REF!,1,FALSE)</f>
        <v>#REF!</v>
      </c>
      <c r="M113" s="7" t="e">
        <f>VLOOKUP(D113,#REF!,2,FALSE)</f>
        <v>#REF!</v>
      </c>
      <c r="N113" s="7" t="e">
        <f t="shared" si="1"/>
        <v>#REF!</v>
      </c>
      <c r="O113" s="7"/>
      <c r="P113" s="7"/>
    </row>
    <row r="114" spans="1:16" x14ac:dyDescent="0.15">
      <c r="A114" s="7">
        <v>113</v>
      </c>
      <c r="B114" s="5" t="s">
        <v>230</v>
      </c>
      <c r="C114" s="6">
        <v>202408</v>
      </c>
      <c r="D114" s="16">
        <v>4020240158488</v>
      </c>
      <c r="E114" s="7" t="s">
        <v>29</v>
      </c>
      <c r="F114" s="7" t="s">
        <v>29</v>
      </c>
      <c r="G114" s="15" t="s">
        <v>514</v>
      </c>
      <c r="H114" s="15" t="s">
        <v>515</v>
      </c>
      <c r="I114" s="10">
        <v>45530</v>
      </c>
      <c r="J114" s="8" t="s">
        <v>516</v>
      </c>
      <c r="L114" s="7" t="e">
        <f>VLOOKUP(D114,#REF!,1,FALSE)</f>
        <v>#REF!</v>
      </c>
      <c r="M114" s="7" t="e">
        <f>VLOOKUP(D114,#REF!,2,FALSE)</f>
        <v>#REF!</v>
      </c>
      <c r="N114" s="7" t="e">
        <f t="shared" si="1"/>
        <v>#REF!</v>
      </c>
      <c r="O114" s="7"/>
      <c r="P114" s="7"/>
    </row>
    <row r="115" spans="1:16" x14ac:dyDescent="0.15">
      <c r="A115" s="7">
        <v>114</v>
      </c>
      <c r="B115" s="5" t="s">
        <v>230</v>
      </c>
      <c r="C115" s="6">
        <v>202408</v>
      </c>
      <c r="D115" s="16">
        <v>4020240158937</v>
      </c>
      <c r="E115" s="7">
        <v>1594</v>
      </c>
      <c r="F115" s="7">
        <v>1594</v>
      </c>
      <c r="G115" s="15" t="s">
        <v>194</v>
      </c>
      <c r="H115" s="15" t="s">
        <v>517</v>
      </c>
      <c r="I115" s="10">
        <v>45531</v>
      </c>
      <c r="J115" s="8" t="s">
        <v>518</v>
      </c>
      <c r="L115" s="7" t="e">
        <f>VLOOKUP(D115,#REF!,1,FALSE)</f>
        <v>#REF!</v>
      </c>
      <c r="M115" s="7" t="e">
        <f>VLOOKUP(D115,#REF!,2,FALSE)</f>
        <v>#REF!</v>
      </c>
      <c r="N115" s="7" t="e">
        <f t="shared" si="1"/>
        <v>#REF!</v>
      </c>
      <c r="O115" s="7"/>
      <c r="P115" s="7"/>
    </row>
    <row r="116" spans="1:16" x14ac:dyDescent="0.15">
      <c r="A116" s="7">
        <v>115</v>
      </c>
      <c r="B116" s="5" t="s">
        <v>230</v>
      </c>
      <c r="C116" s="6">
        <v>202408</v>
      </c>
      <c r="D116" s="16">
        <v>4020240159381</v>
      </c>
      <c r="E116" s="7" t="s">
        <v>26</v>
      </c>
      <c r="F116" s="7" t="s">
        <v>26</v>
      </c>
      <c r="G116" s="15" t="s">
        <v>519</v>
      </c>
      <c r="H116" s="15" t="s">
        <v>520</v>
      </c>
      <c r="I116" s="10">
        <v>45531</v>
      </c>
      <c r="J116" s="8" t="s">
        <v>521</v>
      </c>
      <c r="L116" s="7" t="e">
        <f>VLOOKUP(D116,#REF!,1,FALSE)</f>
        <v>#REF!</v>
      </c>
      <c r="M116" s="7" t="e">
        <f>VLOOKUP(D116,#REF!,2,FALSE)</f>
        <v>#REF!</v>
      </c>
      <c r="N116" s="7" t="e">
        <f t="shared" si="1"/>
        <v>#REF!</v>
      </c>
      <c r="O116" s="7"/>
      <c r="P116" s="7"/>
    </row>
    <row r="117" spans="1:16" x14ac:dyDescent="0.15">
      <c r="A117" s="7">
        <v>116</v>
      </c>
      <c r="B117" s="5" t="s">
        <v>230</v>
      </c>
      <c r="C117" s="6">
        <v>202408</v>
      </c>
      <c r="D117" s="16">
        <v>4020240159692</v>
      </c>
      <c r="E117" s="7" t="s">
        <v>23</v>
      </c>
      <c r="F117" s="7" t="s">
        <v>23</v>
      </c>
      <c r="G117" s="15" t="s">
        <v>195</v>
      </c>
      <c r="H117" s="15" t="s">
        <v>522</v>
      </c>
      <c r="I117" s="10">
        <v>45531</v>
      </c>
      <c r="J117" s="8" t="s">
        <v>523</v>
      </c>
      <c r="L117" s="7" t="e">
        <f>VLOOKUP(D117,#REF!,1,FALSE)</f>
        <v>#REF!</v>
      </c>
      <c r="M117" s="7" t="e">
        <f>VLOOKUP(D117,#REF!,2,FALSE)</f>
        <v>#REF!</v>
      </c>
      <c r="N117" s="7" t="e">
        <f t="shared" si="1"/>
        <v>#REF!</v>
      </c>
      <c r="O117" s="7"/>
      <c r="P117" s="7"/>
    </row>
    <row r="118" spans="1:16" x14ac:dyDescent="0.15">
      <c r="A118" s="7">
        <v>117</v>
      </c>
      <c r="B118" s="5" t="s">
        <v>230</v>
      </c>
      <c r="C118" s="6">
        <v>202408</v>
      </c>
      <c r="D118" s="16">
        <v>4020240160108</v>
      </c>
      <c r="E118" s="7" t="s">
        <v>28</v>
      </c>
      <c r="F118" s="7" t="s">
        <v>28</v>
      </c>
      <c r="G118" s="15" t="s">
        <v>524</v>
      </c>
      <c r="H118" s="15" t="s">
        <v>525</v>
      </c>
      <c r="I118" s="10">
        <v>45532</v>
      </c>
      <c r="J118" s="8" t="s">
        <v>526</v>
      </c>
      <c r="L118" s="7" t="e">
        <f>VLOOKUP(D118,#REF!,1,FALSE)</f>
        <v>#REF!</v>
      </c>
      <c r="M118" s="7" t="e">
        <f>VLOOKUP(D118,#REF!,2,FALSE)</f>
        <v>#REF!</v>
      </c>
      <c r="N118" s="7" t="e">
        <f t="shared" si="1"/>
        <v>#REF!</v>
      </c>
      <c r="O118" s="7"/>
      <c r="P118" s="7"/>
    </row>
    <row r="119" spans="1:16" x14ac:dyDescent="0.15">
      <c r="A119" s="7">
        <v>118</v>
      </c>
      <c r="B119" s="5" t="s">
        <v>230</v>
      </c>
      <c r="C119" s="6">
        <v>202408</v>
      </c>
      <c r="D119" s="16">
        <v>4020240160353</v>
      </c>
      <c r="E119" s="15" t="s">
        <v>527</v>
      </c>
      <c r="F119" s="7" t="s">
        <v>86</v>
      </c>
      <c r="G119" s="15" t="s">
        <v>528</v>
      </c>
      <c r="H119" s="15" t="s">
        <v>529</v>
      </c>
      <c r="I119" s="10">
        <v>45532</v>
      </c>
      <c r="J119" s="8" t="s">
        <v>530</v>
      </c>
      <c r="L119" s="7" t="e">
        <f>VLOOKUP(D119,#REF!,1,FALSE)</f>
        <v>#REF!</v>
      </c>
      <c r="M119" s="7" t="e">
        <f>VLOOKUP(D119,#REF!,2,FALSE)</f>
        <v>#REF!</v>
      </c>
      <c r="N119" s="7" t="e">
        <f t="shared" si="1"/>
        <v>#REF!</v>
      </c>
      <c r="O119" s="7"/>
      <c r="P119" s="7"/>
    </row>
    <row r="120" spans="1:16" x14ac:dyDescent="0.15">
      <c r="A120" s="7">
        <v>119</v>
      </c>
      <c r="B120" s="5" t="s">
        <v>230</v>
      </c>
      <c r="C120" s="6">
        <v>202408</v>
      </c>
      <c r="D120" s="16">
        <v>4020240160359</v>
      </c>
      <c r="E120" s="15" t="s">
        <v>531</v>
      </c>
      <c r="F120" s="7" t="s">
        <v>88</v>
      </c>
      <c r="G120" s="15" t="s">
        <v>528</v>
      </c>
      <c r="H120" s="15" t="s">
        <v>532</v>
      </c>
      <c r="I120" s="10">
        <v>45532</v>
      </c>
      <c r="J120" s="8" t="s">
        <v>533</v>
      </c>
      <c r="L120" s="7" t="e">
        <f>VLOOKUP(D120,#REF!,1,FALSE)</f>
        <v>#REF!</v>
      </c>
      <c r="M120" s="7" t="e">
        <f>VLOOKUP(D120,#REF!,2,FALSE)</f>
        <v>#REF!</v>
      </c>
      <c r="N120" s="7" t="e">
        <f t="shared" si="1"/>
        <v>#REF!</v>
      </c>
      <c r="O120" s="7"/>
      <c r="P120" s="7"/>
    </row>
    <row r="121" spans="1:16" x14ac:dyDescent="0.15">
      <c r="A121" s="7">
        <v>120</v>
      </c>
      <c r="B121" s="5" t="s">
        <v>230</v>
      </c>
      <c r="C121" s="6">
        <v>202408</v>
      </c>
      <c r="D121" s="16">
        <v>4020240160801</v>
      </c>
      <c r="E121" s="15" t="s">
        <v>11</v>
      </c>
      <c r="F121" s="7" t="s">
        <v>91</v>
      </c>
      <c r="G121" s="15" t="s">
        <v>534</v>
      </c>
      <c r="H121" s="15" t="s">
        <v>535</v>
      </c>
      <c r="I121" s="10">
        <v>45533</v>
      </c>
      <c r="J121" s="8" t="s">
        <v>536</v>
      </c>
      <c r="L121" s="7" t="e">
        <f>VLOOKUP(D121,#REF!,1,FALSE)</f>
        <v>#REF!</v>
      </c>
      <c r="M121" s="7" t="e">
        <f>VLOOKUP(D121,#REF!,2,FALSE)</f>
        <v>#REF!</v>
      </c>
      <c r="N121" s="7" t="e">
        <f t="shared" si="1"/>
        <v>#REF!</v>
      </c>
      <c r="O121" s="7"/>
      <c r="P121" s="7"/>
    </row>
    <row r="122" spans="1:16" x14ac:dyDescent="0.15">
      <c r="A122" s="7">
        <v>121</v>
      </c>
      <c r="B122" s="5" t="s">
        <v>230</v>
      </c>
      <c r="C122" s="6">
        <v>202408</v>
      </c>
      <c r="D122" s="16">
        <v>4020240160872</v>
      </c>
      <c r="E122" s="15" t="s">
        <v>20</v>
      </c>
      <c r="F122" s="7" t="s">
        <v>100</v>
      </c>
      <c r="G122" s="15" t="s">
        <v>196</v>
      </c>
      <c r="H122" s="15" t="s">
        <v>537</v>
      </c>
      <c r="I122" s="10">
        <v>45533</v>
      </c>
      <c r="J122" s="8" t="s">
        <v>538</v>
      </c>
      <c r="L122" s="7" t="e">
        <f>VLOOKUP(D122,#REF!,1,FALSE)</f>
        <v>#REF!</v>
      </c>
      <c r="M122" s="7" t="e">
        <f>VLOOKUP(D122,#REF!,2,FALSE)</f>
        <v>#REF!</v>
      </c>
      <c r="N122" s="7" t="e">
        <f t="shared" si="1"/>
        <v>#REF!</v>
      </c>
      <c r="O122" s="7"/>
      <c r="P122" s="7"/>
    </row>
    <row r="123" spans="1:16" x14ac:dyDescent="0.15">
      <c r="A123" s="7">
        <v>122</v>
      </c>
      <c r="B123" s="5" t="s">
        <v>230</v>
      </c>
      <c r="C123" s="6">
        <v>202408</v>
      </c>
      <c r="D123" s="16">
        <v>4020240161010</v>
      </c>
      <c r="E123" s="15" t="s">
        <v>539</v>
      </c>
      <c r="F123" s="7" t="s">
        <v>226</v>
      </c>
      <c r="G123" s="15" t="s">
        <v>197</v>
      </c>
      <c r="H123" s="15" t="s">
        <v>540</v>
      </c>
      <c r="I123" s="10">
        <v>45533</v>
      </c>
      <c r="J123" s="8" t="s">
        <v>541</v>
      </c>
      <c r="L123" s="7" t="e">
        <f>VLOOKUP(D123,#REF!,1,FALSE)</f>
        <v>#REF!</v>
      </c>
      <c r="M123" s="7" t="e">
        <f>VLOOKUP(D123,#REF!,2,FALSE)</f>
        <v>#REF!</v>
      </c>
      <c r="N123" s="7" t="e">
        <f t="shared" si="1"/>
        <v>#REF!</v>
      </c>
      <c r="O123" s="7"/>
      <c r="P123" s="7" t="s">
        <v>205</v>
      </c>
    </row>
    <row r="124" spans="1:16" x14ac:dyDescent="0.15">
      <c r="A124" s="7">
        <v>123</v>
      </c>
      <c r="B124" s="5" t="s">
        <v>230</v>
      </c>
      <c r="C124" s="6">
        <v>202408</v>
      </c>
      <c r="D124" s="16">
        <v>4020240161269</v>
      </c>
      <c r="E124" s="15" t="s">
        <v>25</v>
      </c>
      <c r="F124" s="7" t="s">
        <v>102</v>
      </c>
      <c r="G124" s="15" t="s">
        <v>25</v>
      </c>
      <c r="H124" s="15" t="s">
        <v>542</v>
      </c>
      <c r="I124" s="10">
        <v>45533</v>
      </c>
      <c r="J124" s="8" t="s">
        <v>543</v>
      </c>
      <c r="L124" s="7" t="e">
        <f>VLOOKUP(D124,#REF!,1,FALSE)</f>
        <v>#REF!</v>
      </c>
      <c r="M124" s="7" t="e">
        <f>VLOOKUP(D124,#REF!,2,FALSE)</f>
        <v>#REF!</v>
      </c>
      <c r="N124" s="7" t="e">
        <f t="shared" si="1"/>
        <v>#REF!</v>
      </c>
      <c r="O124" s="7"/>
      <c r="P124" s="7"/>
    </row>
    <row r="125" spans="1:16" x14ac:dyDescent="0.15">
      <c r="A125" s="7">
        <v>124</v>
      </c>
      <c r="B125" s="5" t="s">
        <v>230</v>
      </c>
      <c r="C125" s="6">
        <v>202408</v>
      </c>
      <c r="D125" s="16">
        <v>4020240161456</v>
      </c>
      <c r="E125" s="7" t="s">
        <v>14</v>
      </c>
      <c r="F125" s="7" t="s">
        <v>14</v>
      </c>
      <c r="G125" s="15" t="s">
        <v>544</v>
      </c>
      <c r="H125" s="15" t="s">
        <v>545</v>
      </c>
      <c r="I125" s="10">
        <v>45533</v>
      </c>
      <c r="J125" s="8" t="s">
        <v>546</v>
      </c>
      <c r="L125" s="7" t="e">
        <f>VLOOKUP(D125,#REF!,1,FALSE)</f>
        <v>#REF!</v>
      </c>
      <c r="M125" s="7" t="e">
        <f>VLOOKUP(D125,#REF!,2,FALSE)</f>
        <v>#REF!</v>
      </c>
      <c r="N125" s="7" t="e">
        <f t="shared" si="1"/>
        <v>#REF!</v>
      </c>
      <c r="O125" s="7"/>
      <c r="P125" s="7"/>
    </row>
    <row r="126" spans="1:16" x14ac:dyDescent="0.15">
      <c r="A126" s="7">
        <v>125</v>
      </c>
      <c r="B126" s="5" t="s">
        <v>230</v>
      </c>
      <c r="C126" s="6">
        <v>202408</v>
      </c>
      <c r="D126" s="16">
        <v>4020240161457</v>
      </c>
      <c r="E126" s="15" t="s">
        <v>13</v>
      </c>
      <c r="F126" s="7" t="s">
        <v>93</v>
      </c>
      <c r="G126" s="15" t="s">
        <v>544</v>
      </c>
      <c r="H126" s="15" t="s">
        <v>545</v>
      </c>
      <c r="I126" s="10">
        <v>45533</v>
      </c>
      <c r="J126" s="8" t="s">
        <v>547</v>
      </c>
      <c r="L126" s="7" t="e">
        <f>VLOOKUP(D126,#REF!,1,FALSE)</f>
        <v>#REF!</v>
      </c>
      <c r="M126" s="7" t="e">
        <f>VLOOKUP(D126,#REF!,2,FALSE)</f>
        <v>#REF!</v>
      </c>
      <c r="N126" s="7" t="e">
        <f t="shared" si="1"/>
        <v>#REF!</v>
      </c>
      <c r="O126" s="7"/>
      <c r="P126" s="7"/>
    </row>
    <row r="127" spans="1:16" x14ac:dyDescent="0.15">
      <c r="A127" s="7">
        <v>126</v>
      </c>
      <c r="B127" s="5" t="s">
        <v>230</v>
      </c>
      <c r="C127" s="6">
        <v>202408</v>
      </c>
      <c r="D127" s="16">
        <v>4020240161574</v>
      </c>
      <c r="E127" s="7" t="s">
        <v>21</v>
      </c>
      <c r="F127" s="7" t="s">
        <v>21</v>
      </c>
      <c r="G127" s="15" t="s">
        <v>198</v>
      </c>
      <c r="H127" s="15" t="s">
        <v>548</v>
      </c>
      <c r="I127" s="10">
        <v>45533</v>
      </c>
      <c r="J127" s="8" t="s">
        <v>549</v>
      </c>
      <c r="L127" s="7" t="e">
        <f>VLOOKUP(D127,#REF!,1,FALSE)</f>
        <v>#REF!</v>
      </c>
      <c r="M127" s="7" t="e">
        <f>VLOOKUP(D127,#REF!,2,FALSE)</f>
        <v>#REF!</v>
      </c>
      <c r="N127" s="7" t="e">
        <f t="shared" si="1"/>
        <v>#REF!</v>
      </c>
      <c r="O127" s="7"/>
      <c r="P127" s="7"/>
    </row>
    <row r="128" spans="1:16" x14ac:dyDescent="0.15">
      <c r="A128" s="7">
        <v>127</v>
      </c>
      <c r="B128" s="5" t="s">
        <v>230</v>
      </c>
      <c r="C128" s="6">
        <v>202408</v>
      </c>
      <c r="D128" s="16">
        <v>4020240161749</v>
      </c>
      <c r="E128" s="15" t="s">
        <v>550</v>
      </c>
      <c r="F128" s="7" t="s">
        <v>101</v>
      </c>
      <c r="G128" s="15" t="s">
        <v>551</v>
      </c>
      <c r="H128" s="15" t="s">
        <v>552</v>
      </c>
      <c r="I128" s="10">
        <v>45534</v>
      </c>
      <c r="J128" s="8" t="s">
        <v>553</v>
      </c>
      <c r="L128" s="7" t="e">
        <f>VLOOKUP(D128,#REF!,1,FALSE)</f>
        <v>#REF!</v>
      </c>
      <c r="M128" s="7" t="e">
        <f>VLOOKUP(D128,#REF!,2,FALSE)</f>
        <v>#REF!</v>
      </c>
      <c r="N128" s="7" t="e">
        <f t="shared" si="1"/>
        <v>#REF!</v>
      </c>
      <c r="O128" s="7"/>
      <c r="P128" s="7"/>
    </row>
    <row r="129" spans="1:16" x14ac:dyDescent="0.15">
      <c r="A129" s="7">
        <v>128</v>
      </c>
      <c r="B129" s="5" t="s">
        <v>230</v>
      </c>
      <c r="C129" s="6">
        <v>202408</v>
      </c>
      <c r="D129" s="16">
        <v>4020240161751</v>
      </c>
      <c r="E129" s="15" t="s">
        <v>19</v>
      </c>
      <c r="F129" s="7" t="s">
        <v>98</v>
      </c>
      <c r="G129" s="15" t="s">
        <v>551</v>
      </c>
      <c r="H129" s="15" t="s">
        <v>554</v>
      </c>
      <c r="I129" s="10">
        <v>45534</v>
      </c>
      <c r="J129" s="8" t="s">
        <v>555</v>
      </c>
      <c r="L129" s="7" t="e">
        <f>VLOOKUP(D129,#REF!,1,FALSE)</f>
        <v>#REF!</v>
      </c>
      <c r="M129" s="7" t="e">
        <f>VLOOKUP(D129,#REF!,2,FALSE)</f>
        <v>#REF!</v>
      </c>
      <c r="N129" s="7" t="e">
        <f t="shared" si="1"/>
        <v>#REF!</v>
      </c>
      <c r="O129" s="7"/>
      <c r="P129" s="7"/>
    </row>
    <row r="130" spans="1:16" x14ac:dyDescent="0.15">
      <c r="A130" s="7">
        <v>129</v>
      </c>
      <c r="B130" s="5" t="s">
        <v>230</v>
      </c>
      <c r="C130" s="6">
        <v>202408</v>
      </c>
      <c r="D130" s="16">
        <v>4020240161752</v>
      </c>
      <c r="E130" s="15" t="s">
        <v>18</v>
      </c>
      <c r="F130" s="7" t="s">
        <v>97</v>
      </c>
      <c r="G130" s="15" t="s">
        <v>551</v>
      </c>
      <c r="H130" s="15" t="s">
        <v>552</v>
      </c>
      <c r="I130" s="10">
        <v>45534</v>
      </c>
      <c r="J130" s="8" t="s">
        <v>556</v>
      </c>
      <c r="L130" s="7" t="e">
        <f>VLOOKUP(D130,#REF!,1,FALSE)</f>
        <v>#REF!</v>
      </c>
      <c r="M130" s="7" t="e">
        <f>VLOOKUP(D130,#REF!,2,FALSE)</f>
        <v>#REF!</v>
      </c>
      <c r="N130" s="7" t="e">
        <f t="shared" si="1"/>
        <v>#REF!</v>
      </c>
      <c r="O130" s="7"/>
      <c r="P130" s="7"/>
    </row>
    <row r="131" spans="1:16" x14ac:dyDescent="0.15">
      <c r="A131" s="7">
        <v>130</v>
      </c>
      <c r="B131" s="5" t="s">
        <v>230</v>
      </c>
      <c r="C131" s="6">
        <v>202408</v>
      </c>
      <c r="D131" s="16">
        <v>4020240161753</v>
      </c>
      <c r="E131" s="15" t="s">
        <v>557</v>
      </c>
      <c r="F131" s="7" t="s">
        <v>99</v>
      </c>
      <c r="G131" s="15" t="s">
        <v>551</v>
      </c>
      <c r="H131" s="15" t="s">
        <v>554</v>
      </c>
      <c r="I131" s="10">
        <v>45534</v>
      </c>
      <c r="J131" s="8" t="s">
        <v>558</v>
      </c>
      <c r="L131" s="7" t="e">
        <f>VLOOKUP(D131,#REF!,1,FALSE)</f>
        <v>#REF!</v>
      </c>
      <c r="M131" s="7" t="e">
        <f>VLOOKUP(D131,#REF!,2,FALSE)</f>
        <v>#REF!</v>
      </c>
      <c r="N131" s="7" t="e">
        <f t="shared" ref="N131:N133" si="2">M131=E131</f>
        <v>#REF!</v>
      </c>
      <c r="O131" s="7"/>
      <c r="P131" s="7"/>
    </row>
    <row r="132" spans="1:16" x14ac:dyDescent="0.15">
      <c r="A132" s="7">
        <v>131</v>
      </c>
      <c r="B132" s="5" t="s">
        <v>230</v>
      </c>
      <c r="C132" s="6">
        <v>202408</v>
      </c>
      <c r="D132" s="16">
        <v>4020240161920</v>
      </c>
      <c r="E132" s="15" t="s">
        <v>12</v>
      </c>
      <c r="F132" s="7" t="s">
        <v>92</v>
      </c>
      <c r="G132" s="15" t="s">
        <v>199</v>
      </c>
      <c r="H132" s="15" t="s">
        <v>559</v>
      </c>
      <c r="I132" s="10">
        <v>45534</v>
      </c>
      <c r="J132" s="8" t="s">
        <v>560</v>
      </c>
      <c r="L132" s="7" t="e">
        <f>VLOOKUP(D132,#REF!,1,FALSE)</f>
        <v>#REF!</v>
      </c>
      <c r="M132" s="7" t="e">
        <f>VLOOKUP(D132,#REF!,2,FALSE)</f>
        <v>#REF!</v>
      </c>
      <c r="N132" s="7" t="e">
        <f t="shared" si="2"/>
        <v>#REF!</v>
      </c>
      <c r="O132" s="7"/>
      <c r="P132" s="7"/>
    </row>
    <row r="133" spans="1:16" x14ac:dyDescent="0.15">
      <c r="A133" s="7">
        <v>132</v>
      </c>
      <c r="B133" s="5" t="s">
        <v>230</v>
      </c>
      <c r="C133" s="6">
        <v>202408</v>
      </c>
      <c r="D133" s="16">
        <v>4020240161934</v>
      </c>
      <c r="E133" s="15" t="s">
        <v>17</v>
      </c>
      <c r="F133" s="7" t="s">
        <v>96</v>
      </c>
      <c r="G133" s="15" t="s">
        <v>199</v>
      </c>
      <c r="H133" s="15" t="s">
        <v>559</v>
      </c>
      <c r="I133" s="10">
        <v>45534</v>
      </c>
      <c r="J133" s="8" t="s">
        <v>561</v>
      </c>
      <c r="L133" s="7" t="e">
        <f>VLOOKUP(D133,#REF!,1,FALSE)</f>
        <v>#REF!</v>
      </c>
      <c r="M133" s="7" t="e">
        <f>VLOOKUP(D133,#REF!,2,FALSE)</f>
        <v>#REF!</v>
      </c>
      <c r="N133" s="7" t="e">
        <f t="shared" si="2"/>
        <v>#REF!</v>
      </c>
      <c r="O133" s="7"/>
      <c r="P133" s="7"/>
    </row>
  </sheetData>
  <autoFilter ref="A1:P133" xr:uid="{C9C17816-3326-45ED-81DA-44676D78A73E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2025-03-28T08:44:51Z</dcterms:modified>
</cp:coreProperties>
</file>