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C46AD9BF-05F5-4A16-937C-29C9A8FBAA80}" xr6:coauthVersionLast="47" xr6:coauthVersionMax="47" xr10:uidLastSave="{00000000-0000-0000-0000-000000000000}"/>
  <bookViews>
    <workbookView xWindow="5055" yWindow="735" windowWidth="18855" windowHeight="13230" xr2:uid="{00000000-000D-0000-FFFF-FFFF00000000}"/>
  </bookViews>
  <sheets>
    <sheet name="202406" sheetId="6" r:id="rId1"/>
  </sheets>
  <definedNames>
    <definedName name="_xlnm._FilterDatabase" localSheetId="0" hidden="1">'202406'!$A$1:$P$121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6" l="1"/>
  <c r="N2" i="6" s="1"/>
  <c r="L2" i="6"/>
  <c r="M3" i="6" l="1"/>
  <c r="N3" i="6" s="1"/>
  <c r="M4" i="6"/>
  <c r="N4" i="6" s="1"/>
  <c r="M5" i="6"/>
  <c r="N5" i="6" s="1"/>
  <c r="M6" i="6"/>
  <c r="N6" i="6" s="1"/>
  <c r="M7" i="6"/>
  <c r="N7" i="6" s="1"/>
  <c r="M8" i="6"/>
  <c r="N8" i="6" s="1"/>
  <c r="M9" i="6"/>
  <c r="N9" i="6" s="1"/>
  <c r="M10" i="6"/>
  <c r="N10" i="6" s="1"/>
  <c r="M11" i="6"/>
  <c r="N11" i="6" s="1"/>
  <c r="M12" i="6"/>
  <c r="N12" i="6" s="1"/>
  <c r="M13" i="6"/>
  <c r="N13" i="6" s="1"/>
  <c r="M14" i="6"/>
  <c r="N14" i="6" s="1"/>
  <c r="M15" i="6"/>
  <c r="N15" i="6" s="1"/>
  <c r="M16" i="6"/>
  <c r="N16" i="6" s="1"/>
  <c r="M17" i="6"/>
  <c r="N17" i="6" s="1"/>
  <c r="M18" i="6"/>
  <c r="N18" i="6" s="1"/>
  <c r="M19" i="6"/>
  <c r="N19" i="6" s="1"/>
  <c r="M20" i="6"/>
  <c r="N20" i="6" s="1"/>
  <c r="M21" i="6"/>
  <c r="N21" i="6" s="1"/>
  <c r="M22" i="6"/>
  <c r="N22" i="6" s="1"/>
  <c r="M23" i="6"/>
  <c r="N23" i="6" s="1"/>
  <c r="M24" i="6"/>
  <c r="N24" i="6" s="1"/>
  <c r="M25" i="6"/>
  <c r="N25" i="6" s="1"/>
  <c r="M26" i="6"/>
  <c r="N26" i="6" s="1"/>
  <c r="M27" i="6"/>
  <c r="N27" i="6" s="1"/>
  <c r="M28" i="6"/>
  <c r="N28" i="6" s="1"/>
  <c r="M29" i="6"/>
  <c r="N29" i="6" s="1"/>
  <c r="M30" i="6"/>
  <c r="N30" i="6" s="1"/>
  <c r="M31" i="6"/>
  <c r="N31" i="6" s="1"/>
  <c r="M32" i="6"/>
  <c r="N32" i="6" s="1"/>
  <c r="M33" i="6"/>
  <c r="N33" i="6" s="1"/>
  <c r="M34" i="6"/>
  <c r="N34" i="6" s="1"/>
  <c r="M35" i="6"/>
  <c r="N35" i="6" s="1"/>
  <c r="M36" i="6"/>
  <c r="N36" i="6" s="1"/>
  <c r="M37" i="6"/>
  <c r="N37" i="6" s="1"/>
  <c r="M38" i="6"/>
  <c r="N38" i="6" s="1"/>
  <c r="M39" i="6"/>
  <c r="N39" i="6" s="1"/>
  <c r="M40" i="6"/>
  <c r="N40" i="6" s="1"/>
  <c r="M41" i="6"/>
  <c r="N41" i="6" s="1"/>
  <c r="M42" i="6"/>
  <c r="N42" i="6" s="1"/>
  <c r="M43" i="6"/>
  <c r="N43" i="6" s="1"/>
  <c r="M44" i="6"/>
  <c r="N44" i="6" s="1"/>
  <c r="M45" i="6"/>
  <c r="N45" i="6" s="1"/>
  <c r="M46" i="6"/>
  <c r="N46" i="6" s="1"/>
  <c r="M47" i="6"/>
  <c r="N47" i="6" s="1"/>
  <c r="M48" i="6"/>
  <c r="N48" i="6" s="1"/>
  <c r="M49" i="6"/>
  <c r="N49" i="6" s="1"/>
  <c r="M50" i="6"/>
  <c r="N50" i="6" s="1"/>
  <c r="M51" i="6"/>
  <c r="N51" i="6" s="1"/>
  <c r="M52" i="6"/>
  <c r="N52" i="6" s="1"/>
  <c r="M53" i="6"/>
  <c r="N53" i="6" s="1"/>
  <c r="M54" i="6"/>
  <c r="N54" i="6" s="1"/>
  <c r="M55" i="6"/>
  <c r="N55" i="6" s="1"/>
  <c r="M56" i="6"/>
  <c r="N56" i="6" s="1"/>
  <c r="M57" i="6"/>
  <c r="N57" i="6" s="1"/>
  <c r="M58" i="6"/>
  <c r="N58" i="6" s="1"/>
  <c r="M59" i="6"/>
  <c r="N59" i="6" s="1"/>
  <c r="M60" i="6"/>
  <c r="N60" i="6" s="1"/>
  <c r="M61" i="6"/>
  <c r="N61" i="6" s="1"/>
  <c r="M62" i="6"/>
  <c r="N62" i="6" s="1"/>
  <c r="M63" i="6"/>
  <c r="N63" i="6" s="1"/>
  <c r="M64" i="6"/>
  <c r="N64" i="6" s="1"/>
  <c r="M65" i="6"/>
  <c r="N65" i="6" s="1"/>
  <c r="M66" i="6"/>
  <c r="N66" i="6" s="1"/>
  <c r="M67" i="6"/>
  <c r="N67" i="6" s="1"/>
  <c r="M68" i="6"/>
  <c r="N68" i="6" s="1"/>
  <c r="M69" i="6"/>
  <c r="N69" i="6" s="1"/>
  <c r="M70" i="6"/>
  <c r="N70" i="6" s="1"/>
  <c r="M71" i="6"/>
  <c r="N71" i="6" s="1"/>
  <c r="M72" i="6"/>
  <c r="N72" i="6" s="1"/>
  <c r="M73" i="6"/>
  <c r="N73" i="6" s="1"/>
  <c r="M74" i="6"/>
  <c r="N74" i="6" s="1"/>
  <c r="M75" i="6"/>
  <c r="N75" i="6" s="1"/>
  <c r="M76" i="6"/>
  <c r="N76" i="6" s="1"/>
  <c r="M77" i="6"/>
  <c r="N77" i="6" s="1"/>
  <c r="M78" i="6"/>
  <c r="N78" i="6" s="1"/>
  <c r="M79" i="6"/>
  <c r="N79" i="6" s="1"/>
  <c r="M80" i="6"/>
  <c r="N80" i="6" s="1"/>
  <c r="M81" i="6"/>
  <c r="N81" i="6" s="1"/>
  <c r="M82" i="6"/>
  <c r="N82" i="6" s="1"/>
  <c r="M83" i="6"/>
  <c r="N83" i="6" s="1"/>
  <c r="M84" i="6"/>
  <c r="N84" i="6" s="1"/>
  <c r="M85" i="6"/>
  <c r="N85" i="6" s="1"/>
  <c r="M86" i="6"/>
  <c r="N86" i="6" s="1"/>
  <c r="M87" i="6"/>
  <c r="N87" i="6" s="1"/>
  <c r="M88" i="6"/>
  <c r="N88" i="6" s="1"/>
  <c r="M89" i="6"/>
  <c r="N89" i="6" s="1"/>
  <c r="M90" i="6"/>
  <c r="N90" i="6" s="1"/>
  <c r="M91" i="6"/>
  <c r="N91" i="6" s="1"/>
  <c r="M92" i="6"/>
  <c r="N92" i="6" s="1"/>
  <c r="M93" i="6"/>
  <c r="N93" i="6" s="1"/>
  <c r="M94" i="6"/>
  <c r="N94" i="6" s="1"/>
  <c r="M95" i="6"/>
  <c r="N95" i="6" s="1"/>
  <c r="M96" i="6"/>
  <c r="N96" i="6" s="1"/>
  <c r="M97" i="6"/>
  <c r="N97" i="6" s="1"/>
  <c r="M98" i="6"/>
  <c r="N98" i="6" s="1"/>
  <c r="M99" i="6"/>
  <c r="N99" i="6" s="1"/>
  <c r="M100" i="6"/>
  <c r="N100" i="6" s="1"/>
  <c r="M101" i="6"/>
  <c r="N101" i="6" s="1"/>
  <c r="M102" i="6"/>
  <c r="N102" i="6" s="1"/>
  <c r="M103" i="6"/>
  <c r="N103" i="6" s="1"/>
  <c r="M104" i="6"/>
  <c r="N104" i="6" s="1"/>
  <c r="M105" i="6"/>
  <c r="N105" i="6" s="1"/>
  <c r="M106" i="6"/>
  <c r="N106" i="6" s="1"/>
  <c r="M107" i="6"/>
  <c r="N107" i="6" s="1"/>
  <c r="M108" i="6"/>
  <c r="N108" i="6" s="1"/>
  <c r="M109" i="6"/>
  <c r="N109" i="6" s="1"/>
  <c r="M110" i="6"/>
  <c r="N110" i="6" s="1"/>
  <c r="M111" i="6"/>
  <c r="N111" i="6" s="1"/>
  <c r="M112" i="6"/>
  <c r="N112" i="6" s="1"/>
  <c r="M113" i="6"/>
  <c r="N113" i="6" s="1"/>
  <c r="M114" i="6"/>
  <c r="N114" i="6" s="1"/>
  <c r="M115" i="6"/>
  <c r="N115" i="6" s="1"/>
  <c r="M116" i="6"/>
  <c r="N116" i="6" s="1"/>
  <c r="M117" i="6"/>
  <c r="N117" i="6" s="1"/>
  <c r="M118" i="6"/>
  <c r="N118" i="6" s="1"/>
  <c r="M119" i="6"/>
  <c r="N119" i="6" s="1"/>
  <c r="M120" i="6"/>
  <c r="N120" i="6" s="1"/>
  <c r="M121" i="6"/>
  <c r="N121" i="6" s="1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</calcChain>
</file>

<file path=xl/sharedStrings.xml><?xml version="1.0" encoding="utf-8"?>
<sst xmlns="http://schemas.openxmlformats.org/spreadsheetml/2006/main" count="879" uniqueCount="616">
  <si>
    <t>No.</t>
    <phoneticPr fontId="2"/>
  </si>
  <si>
    <t>国名</t>
  </si>
  <si>
    <t>公告期</t>
  </si>
  <si>
    <t>商標番号</t>
  </si>
  <si>
    <t>商標名称</t>
  </si>
  <si>
    <t>商標名称J</t>
    <phoneticPr fontId="1"/>
  </si>
  <si>
    <t>申請人</t>
  </si>
  <si>
    <t>商品</t>
    <phoneticPr fontId="1"/>
  </si>
  <si>
    <t>申請日</t>
  </si>
  <si>
    <t>韓国</t>
    <rPh sb="0" eb="2">
      <t>カンコク</t>
    </rPh>
    <phoneticPr fontId="2"/>
  </si>
  <si>
    <t>4020240115033</t>
  </si>
  <si>
    <t>4020240117855</t>
  </si>
  <si>
    <t>러브플라워</t>
  </si>
  <si>
    <t>4020240103042</t>
  </si>
  <si>
    <t>4020240101292</t>
  </si>
  <si>
    <t>KILLER SUNRISE</t>
  </si>
  <si>
    <t>4020240101291</t>
  </si>
  <si>
    <t>STRAWBERRY NIGHTMARE</t>
  </si>
  <si>
    <t>4020240101552</t>
  </si>
  <si>
    <t>부산바다스파클링</t>
  </si>
  <si>
    <t>4020240105953</t>
  </si>
  <si>
    <t>내슐</t>
  </si>
  <si>
    <t>4020240102423</t>
  </si>
  <si>
    <t>Daolmom</t>
  </si>
  <si>
    <t>4020240112012</t>
  </si>
  <si>
    <t>음양오행주 태양 태양</t>
  </si>
  <si>
    <t>4020240111982</t>
  </si>
  <si>
    <t>음양오행주 목 목</t>
  </si>
  <si>
    <t>4020240112010</t>
  </si>
  <si>
    <t>음양오행주 태음 태음</t>
  </si>
  <si>
    <t>4020240112000</t>
  </si>
  <si>
    <t>음양오행주 소음 소음</t>
  </si>
  <si>
    <t>4020240111990</t>
  </si>
  <si>
    <t>음양오행주 토 토</t>
  </si>
  <si>
    <t>4020240112005</t>
  </si>
  <si>
    <t>음양오행주 소양 소양</t>
  </si>
  <si>
    <t>4020240111993</t>
  </si>
  <si>
    <t>음양오행주 금 금</t>
  </si>
  <si>
    <t>4020240111986</t>
  </si>
  <si>
    <t>음양오행주 화 화</t>
  </si>
  <si>
    <t>4020240111997</t>
  </si>
  <si>
    <t>음양오행주 수 수</t>
  </si>
  <si>
    <t>4020240109631</t>
  </si>
  <si>
    <t>4020240107494</t>
  </si>
  <si>
    <t>SPRINT TO THE GOOD TIMES</t>
  </si>
  <si>
    <t>4020240111146</t>
  </si>
  <si>
    <t>THE마실수록</t>
  </si>
  <si>
    <t>4020240111125</t>
  </si>
  <si>
    <t>노빠꾸 탁재훈</t>
  </si>
  <si>
    <t>4020240118672</t>
  </si>
  <si>
    <t>술꽃연구소 고흥흑마늘</t>
  </si>
  <si>
    <t>4020240103175</t>
  </si>
  <si>
    <t>ANGEL'S LIQUID</t>
  </si>
  <si>
    <t>4020240118532</t>
  </si>
  <si>
    <t>BELLA OAKS</t>
  </si>
  <si>
    <t>4020240118442</t>
  </si>
  <si>
    <t>ESTANCIA MENDOZA</t>
  </si>
  <si>
    <t>4020240118091</t>
  </si>
  <si>
    <t>명품쏘맥켈리백</t>
  </si>
  <si>
    <t>4020240117834</t>
  </si>
  <si>
    <t>지혜담은주 지혜담은주</t>
  </si>
  <si>
    <t>4020240118499</t>
  </si>
  <si>
    <t>블루와인</t>
  </si>
  <si>
    <t>4020240118087</t>
  </si>
  <si>
    <t>쏘맥켈리백</t>
  </si>
  <si>
    <t>4020240117527</t>
  </si>
  <si>
    <t>잇땅</t>
  </si>
  <si>
    <t>4020240117249</t>
  </si>
  <si>
    <t>계월 계월곰탕</t>
  </si>
  <si>
    <t>4020240118050</t>
  </si>
  <si>
    <t>나발주</t>
  </si>
  <si>
    <t>4020240118536</t>
  </si>
  <si>
    <t>LE GENIE</t>
  </si>
  <si>
    <t>4020240111325</t>
  </si>
  <si>
    <t>KRIGLER</t>
  </si>
  <si>
    <t>4020240111170</t>
  </si>
  <si>
    <t>산양 산삼</t>
  </si>
  <si>
    <t>4020240107304</t>
  </si>
  <si>
    <t>4020240116135</t>
  </si>
  <si>
    <t>웃음마당 문경 오미자 주 생막걸리 한잔 먹새그려. 또 한잔 먹새그려. 곶 것거 산 노코 무진무진 먹새그려.</t>
  </si>
  <si>
    <t>4020240115875</t>
  </si>
  <si>
    <t>4020240117028</t>
  </si>
  <si>
    <t>납타</t>
  </si>
  <si>
    <t>4020240116196</t>
  </si>
  <si>
    <t>천하태평</t>
  </si>
  <si>
    <t>4020240116106</t>
  </si>
  <si>
    <t>METAKING</t>
  </si>
  <si>
    <t>4020240114831</t>
  </si>
  <si>
    <t>로도 신 동북삼보주</t>
  </si>
  <si>
    <t>4020240114741</t>
  </si>
  <si>
    <t>4020240115194</t>
  </si>
  <si>
    <t>wiggle wiggle</t>
  </si>
  <si>
    <t>4020240115673</t>
  </si>
  <si>
    <t>HME-DDS</t>
  </si>
  <si>
    <t>4020240115897</t>
  </si>
  <si>
    <t>4020240115057</t>
  </si>
  <si>
    <t>WOOACA</t>
  </si>
  <si>
    <t>4020240113803</t>
  </si>
  <si>
    <t>조아용</t>
  </si>
  <si>
    <t>4020240113828</t>
  </si>
  <si>
    <t>4020240114720</t>
  </si>
  <si>
    <t>4020240112802</t>
  </si>
  <si>
    <t>스모키페어링키트</t>
  </si>
  <si>
    <t>4020240108971</t>
  </si>
  <si>
    <t>스모키페어링</t>
  </si>
  <si>
    <t>4020240113373</t>
  </si>
  <si>
    <t>Sweet Chabssal Wine</t>
  </si>
  <si>
    <t>4020240112869</t>
  </si>
  <si>
    <t>군태</t>
  </si>
  <si>
    <t>4020240112868</t>
  </si>
  <si>
    <t>만장사</t>
  </si>
  <si>
    <t>4020240111319</t>
  </si>
  <si>
    <t>KK KRIGLER</t>
  </si>
  <si>
    <t>4020240112118</t>
  </si>
  <si>
    <t>연태SPECIAL</t>
  </si>
  <si>
    <t>4020240112836</t>
  </si>
  <si>
    <t>맑을린</t>
  </si>
  <si>
    <t>4020240112113</t>
  </si>
  <si>
    <t>연태SPECIAL 연태스페셜</t>
  </si>
  <si>
    <t>4020240108293</t>
  </si>
  <si>
    <t>개심주 개심주</t>
  </si>
  <si>
    <t>4020240111898</t>
  </si>
  <si>
    <t>별쿵</t>
  </si>
  <si>
    <t>4020240110302</t>
  </si>
  <si>
    <t>네이키드 허니</t>
  </si>
  <si>
    <t>4020240110928</t>
  </si>
  <si>
    <t>고대</t>
  </si>
  <si>
    <t>4020240107212</t>
  </si>
  <si>
    <t>4020240110966</t>
  </si>
  <si>
    <t>Mageolli</t>
  </si>
  <si>
    <t>4020240110481</t>
  </si>
  <si>
    <t>4020240109783</t>
  </si>
  <si>
    <t>서해</t>
  </si>
  <si>
    <t>4020240109193</t>
  </si>
  <si>
    <t>영몽당</t>
  </si>
  <si>
    <t>4020240109977</t>
  </si>
  <si>
    <t>성터마을</t>
  </si>
  <si>
    <t>4020240109639</t>
  </si>
  <si>
    <t>싱글샷</t>
  </si>
  <si>
    <t>4020240110768</t>
  </si>
  <si>
    <t>일으켜</t>
  </si>
  <si>
    <t>4020240109608</t>
  </si>
  <si>
    <t>별과 시</t>
  </si>
  <si>
    <t>4020240109194</t>
  </si>
  <si>
    <t>4020240108664</t>
  </si>
  <si>
    <t>더함양</t>
  </si>
  <si>
    <t>4020240107844</t>
  </si>
  <si>
    <t>4020240108611</t>
  </si>
  <si>
    <t>4020240107815</t>
  </si>
  <si>
    <t>4020240104644</t>
  </si>
  <si>
    <t>초련 초련</t>
  </si>
  <si>
    <t>4020240102364</t>
  </si>
  <si>
    <t>CASA MACIAS</t>
  </si>
  <si>
    <t>4020240107091</t>
  </si>
  <si>
    <t>풍기와in wine의 주연</t>
  </si>
  <si>
    <t>4020240107213</t>
  </si>
  <si>
    <t>REDBRICK</t>
  </si>
  <si>
    <t>4020240107117</t>
  </si>
  <si>
    <t>4020240102037</t>
  </si>
  <si>
    <t>산월행</t>
  </si>
  <si>
    <t>4020240107179</t>
  </si>
  <si>
    <t>류</t>
  </si>
  <si>
    <t>4020240107210</t>
  </si>
  <si>
    <t>4020240107076</t>
  </si>
  <si>
    <t>wine의 주연 풍기와in</t>
  </si>
  <si>
    <t>4020240101740</t>
  </si>
  <si>
    <t>4020240106594</t>
  </si>
  <si>
    <t>루스벨트 중국 레드 와인 셀러</t>
  </si>
  <si>
    <t>4020240106593</t>
  </si>
  <si>
    <t>Roosevelt's Chinese Red Wine Cellar</t>
  </si>
  <si>
    <t>4020240106223</t>
  </si>
  <si>
    <t>4020240106459</t>
  </si>
  <si>
    <t>목천도가</t>
  </si>
  <si>
    <t>4020240102039</t>
  </si>
  <si>
    <t>원하이볼</t>
  </si>
  <si>
    <t>4020240102038</t>
  </si>
  <si>
    <t>WONHIGHBALL</t>
  </si>
  <si>
    <t>4020240104602</t>
  </si>
  <si>
    <t>BOONZA</t>
  </si>
  <si>
    <t>4020240104781</t>
  </si>
  <si>
    <t>백세에너지와인</t>
  </si>
  <si>
    <t>4020240105255</t>
  </si>
  <si>
    <t>4020240105185</t>
  </si>
  <si>
    <t>4020240104603</t>
  </si>
  <si>
    <t>4020240102292</t>
  </si>
  <si>
    <t>엘리시안팜</t>
  </si>
  <si>
    <t>4020240105137</t>
  </si>
  <si>
    <t>4020240100732</t>
  </si>
  <si>
    <t>사과해막걸리</t>
  </si>
  <si>
    <t>4020240104488</t>
  </si>
  <si>
    <t>4020240105136</t>
  </si>
  <si>
    <t>하이포크 삼쏘</t>
  </si>
  <si>
    <t>4020240102291</t>
  </si>
  <si>
    <t>엘리시안탑</t>
  </si>
  <si>
    <t>4020240101404</t>
  </si>
  <si>
    <t>4020240100585</t>
  </si>
  <si>
    <t>COLECCION Colores VERamontE</t>
  </si>
  <si>
    <t>4020240101003</t>
  </si>
  <si>
    <t>4020240100587</t>
  </si>
  <si>
    <t>4020240102378</t>
  </si>
  <si>
    <t>TO KALON COLLECTIVE</t>
  </si>
  <si>
    <t>4020240100589</t>
  </si>
  <si>
    <t>VERamontE Coleccion Colores</t>
  </si>
  <si>
    <t>4020240102208</t>
  </si>
  <si>
    <t>JRS</t>
  </si>
  <si>
    <t>4020240102036</t>
  </si>
  <si>
    <t>4020240100588</t>
  </si>
  <si>
    <t>4020240100586</t>
  </si>
  <si>
    <t>4020240100590</t>
  </si>
  <si>
    <t>4020240099964</t>
  </si>
  <si>
    <t>만분주</t>
  </si>
  <si>
    <t>4020240099764</t>
  </si>
  <si>
    <t>대한사나이</t>
  </si>
  <si>
    <t>4020240099961</t>
  </si>
  <si>
    <t>천분주</t>
  </si>
  <si>
    <t>4020240099765</t>
  </si>
  <si>
    <t>소로로</t>
  </si>
  <si>
    <t>4020240099959</t>
  </si>
  <si>
    <t>백분주</t>
  </si>
  <si>
    <t>ラブフラワー</t>
  </si>
  <si>
    <t>キラーサンライズ</t>
  </si>
  <si>
    <t>釜山海スパークリング</t>
  </si>
  <si>
    <t>ナシュル</t>
  </si>
  <si>
    <t>陰陽五行酒太陽太陽</t>
  </si>
  <si>
    <t>陰陽五行主の首</t>
  </si>
  <si>
    <t>陰陽五行酒の太陰</t>
  </si>
  <si>
    <t>陰陽五行酒騒音騒音</t>
  </si>
  <si>
    <t>陰陽五行酒トト</t>
  </si>
  <si>
    <t>陰陽五行酒</t>
  </si>
  <si>
    <t>陰陽五行奏金金</t>
  </si>
  <si>
    <t>陰陽五行主化</t>
  </si>
  <si>
    <t>陰陽五行者数</t>
  </si>
  <si>
    <t>THE飲むほど</t>
  </si>
  <si>
    <t>ノーパック・タク・ジェフン</t>
  </si>
  <si>
    <t>酒花研究所高興黒ニンニク</t>
  </si>
  <si>
    <t>高級ソーマックケリーバッグ</t>
  </si>
  <si>
    <t>知恵ダムウンジュ知恵ダムウンジュ</t>
  </si>
  <si>
    <t>ブルーワイン</t>
  </si>
  <si>
    <t>ソマックケリーバッグ</t>
  </si>
  <si>
    <t>イッタン</t>
  </si>
  <si>
    <t>桂月桂月くま湯</t>
  </si>
  <si>
    <t>ナバル州</t>
  </si>
  <si>
    <t>ヤンヤンサンサム</t>
  </si>
  <si>
    <t>笑い庭の文京オミザ州生マッコリ一杯を描きます。もう一杯食べる。岬の山ノ子無尽無頓着に描きます。</t>
  </si>
  <si>
    <t>拉致</t>
  </si>
  <si>
    <t>天下太平</t>
  </si>
  <si>
    <t>ロードシン北東サンボジュ</t>
  </si>
  <si>
    <t>ジョア用</t>
  </si>
  <si>
    <t>スモーキーペアリングキット</t>
  </si>
  <si>
    <t>スモーキーペアリング</t>
  </si>
  <si>
    <t>軍隊</t>
  </si>
  <si>
    <t>全長</t>
  </si>
  <si>
    <t>ヨンテSPECIAL</t>
  </si>
  <si>
    <t>日当たりの良い</t>
  </si>
  <si>
    <t>ヨンテSPECIALヨンテスペシャル</t>
  </si>
  <si>
    <t>改心株 改心株</t>
  </si>
  <si>
    <t>スタークン</t>
  </si>
  <si>
    <t>ネイキッドハニー</t>
  </si>
  <si>
    <t>古代</t>
  </si>
  <si>
    <t>西海</t>
  </si>
  <si>
    <t>英夢堂</t>
  </si>
  <si>
    <t>城下町</t>
  </si>
  <si>
    <t>シングルショット</t>
  </si>
  <si>
    <t>引き起こす</t>
  </si>
  <si>
    <t>星と詩</t>
  </si>
  <si>
    <t>より良い</t>
  </si>
  <si>
    <t>初心者</t>
  </si>
  <si>
    <t>風機とin wineの主演</t>
  </si>
  <si>
    <t>山月行</t>
  </si>
  <si>
    <t>リュウ</t>
  </si>
  <si>
    <t>wineの主演風機とin</t>
  </si>
  <si>
    <t>ルーズベルト中国赤ワインセラー</t>
  </si>
  <si>
    <t>木川道</t>
  </si>
  <si>
    <t>ウォンハイボール</t>
  </si>
  <si>
    <t>百世エネルギーワイン</t>
  </si>
  <si>
    <t>エリシアンファーム</t>
  </si>
  <si>
    <t>謝罪解禁</t>
  </si>
  <si>
    <t>ハイフォークサムソ</t>
  </si>
  <si>
    <t>エリシアン塔</t>
  </si>
  <si>
    <t>万分主</t>
  </si>
  <si>
    <t>大韓男</t>
  </si>
  <si>
    <t>千分主</t>
  </si>
  <si>
    <t>ソロロ</t>
  </si>
  <si>
    <t>百分株</t>
  </si>
  <si>
    <t>김요한</t>
  </si>
  <si>
    <t>고량주|매실주|브랜디|위스키|인삼주|포도주|리큐어|소주</t>
  </si>
  <si>
    <t>소주|고량주|매실주|브랜디|위스키|인삼주|포도주|리큐어</t>
  </si>
  <si>
    <t>황경춘</t>
  </si>
  <si>
    <t>수수로 만든 중국식 증류주|음료용 증류주|알코올성 음료(맥주는 제외)|칵테일|소화촉진용 술|알코올진액|미리 혼합된 알코올 음료(맥주는 제외)|쌀로 빚은 술|중국식 백주(바이깐)|고량주</t>
  </si>
  <si>
    <t>알토 드 카사블랑카 에스.에이.</t>
  </si>
  <si>
    <t>와인(wine)</t>
  </si>
  <si>
    <t>문경은</t>
  </si>
  <si>
    <t>막걸리|탁주|청주|동동주|약주|소주|고량주|과실주|곡물을 주재료로 한 증류 알코올 음료|모주</t>
  </si>
  <si>
    <t>좋은내일 (BETTER TOMORROW)</t>
  </si>
  <si>
    <t>진형신</t>
  </si>
  <si>
    <t>알코올도수 1.2% 이하의 저알코올성 음료(맥주는 제외)|알코올성 음료(맥주는 제외)|소주|증류식 소주|과일함유 알코올 음료|럼주(알코올 음료)|사탕수수를 주재료로 하는 알코올 음료|알코올성 과일음료|알코올성 과일칵테일음료|알코올성 셀처|알코올성 탄산음료(맥주는 제외)|알코올성 펀치|우유함유 알코올칵테일|곡물을 주재료로 한 증류 알코올 음료|와인|청주|탁주|리큐어|위스키로 만든 리큐어|크림 리큐어|럼주|사과주|복숭아주|브랜디|딸기주|포도주|스파클링와인|스파클링포도주|위스키|막걸리|과실주|쌀로 빚은 술|증류주</t>
  </si>
  <si>
    <t>몬스터 브루잉 엘엘씨</t>
  </si>
  <si>
    <t>알코올성 음료(맥주는 제외, Alcoholic beverages, except beers)</t>
  </si>
  <si>
    <t>첩천 (THE CHUAN)</t>
  </si>
  <si>
    <t>더 추안 (어메이산) 몰트 위스키 컴퍼니 리미티드</t>
  </si>
  <si>
    <t>알코올성 음료(맥주는 제외)</t>
  </si>
  <si>
    <t>이병희</t>
  </si>
  <si>
    <t>동동주|소주|인삼주|중국식 수수소주(고량주)|증류식 소주|청주</t>
  </si>
  <si>
    <t>어부의 낮술 (Fishermen's Day Drink)</t>
  </si>
  <si>
    <t>김소정</t>
  </si>
  <si>
    <t>막걸리|쌀로 빚은 술|약주|증류식 소주|청주|탁주|동동주|알코올성 음료 (맥주는 제외)|과실주</t>
  </si>
  <si>
    <t>주식회사 브라더인터내셔널트레이딩</t>
  </si>
  <si>
    <t>고량주|중국식 수수소주(고량주)|증류식 소주|음료용 증류주|증류주|수수로 만든 중국식 증류주|중국식 백주(바이깐)|중국식 양조주(라오주)|중국식 혼합주(오가피주)|소주</t>
  </si>
  <si>
    <t>원스피리츠 주식회사 농업회사법인</t>
  </si>
  <si>
    <t>하이볼|알코올성 탄산음료(맥주는 제외)|증류식 소주|칵테일|리큐어|소주|알코올성 음료(맥주는 제외)</t>
  </si>
  <si>
    <t>리큐어|소주|알코올성 음료(맥주는 제외)|알코올성 탄산음료(맥주는 제외)|증류식 소주|칵테일|하이볼</t>
  </si>
  <si>
    <t>서기선</t>
  </si>
  <si>
    <t>와인|과일와인|과일함유 알코올 음료|막걸리|증류주</t>
  </si>
  <si>
    <t>강성주</t>
  </si>
  <si>
    <t>달걀|메추리알|훈제란|생선|가공된 생선|가공된 견과류|가공된 아몬드|가공된 땅콩|가공된 마카다미아|가공된 씨앗|가공된 캐슈너트|가공된 피스타치오|가공된 해바라기씨|견과류 살|견과류 토핑|견과류로 만든 스낵식품|보존처리/냉동/건조 및 조리된 과일 및 채소|과실가공식품|과일 및 채소 샐러드|타진요리(가공된 고기/생선 또는 채소 요리)|통조림된 고기/생선/채소 및 과일|두부|두부가공식품|닭고기|돼지고기|소고기|양고기|오리고기|포장된 식육|가공된 고기|가공란|신선한 감귤|신선한 딸기|신선한 멜론|신선한 오렌지|참외(신선한 것)|신선한 포도|동동주|막걸리|모주|소주|쌀로 빚은 술|일본식 백주(시로자케)|증류식 소주|청주|탁주|과실주|과일와인|레드와인|매실 주|고량주|중국식 백주(바이깐)|중국식 수수소주(고량주)|중국식 양조주(라오주)|차보리|일본식 재생주(니오시)|곡물을 주재료로 한 알코올 음료|중국식 혼합주(오카피주)|생밤|견과류바|데친 견과류|보존처리된 견과류|보존처리한 잣|볶은 견과류|양념된 혼합견과류|조미된 견과류|향이 첨가된 견과류|호두 알맹이|쌀|도정(搗精)한 곡물|곡분 및 곡물 조제품|강화 미|현미찹쌀|발아한 곡물|탈곡한 쌀|보리쌀|식용 겉겨를 없앤 귀리|흑미|율무|차조|찰흑미|찹쌀|탈곡한 귀리|탈곡한 보리|통밀쌀|통보리|현미|미가공 곡물|미가공 감자|미가공 버섯|미가공 생강|신선한 고추|유기농 신선한 채소|신선한 당근|미가공 채소|배추( 신선한 것)|신선한 과실 및 채소|미가공 견과|미가공 과일|미가공 사과</t>
  </si>
  <si>
    <t>중국식 혼합주(오카피주)|차보리|일본식 재생주(니오시)|곡물을 주재료로 한 알코올 음료|보존처리/냉동/건조 및 조리된 과일 및 채소|과실가공식품|과일 및 채소 샐러드|타진요리(가공된 고기/생선 또는 채소 요리)|통조림된 고기/생선/채소 및 과일|두부|두부가공식품|닭고기|돼지고기|소고기|양고기|오리고기|포장된 식육|가공란|달걀|메추리알|훈제란|가공된 고기|생선|가공된 생선|가공된 견과류|가공된 땅콩|가공된 캐슈너트|가공된 마카다미아|가공된 씨앗|가공된 아몬드|가공된 피스타치오|가공된 해바라기씨|견과류 살|견과류 토핑|견과류로 만든 스낵식품|견과류바|데친 견과류|보존처리된 견과류|보존처리한 잣|볶은 견과류|양념된 혼합견과류|조미된 견과류|향이 첨가된 견과류|호두 알맹이|쌀|도정(搗精)한 곡물|곡분 및 곡물 조제품|강화 미|보리쌀|현미찹쌀|발아한 곡물|탈곡한 쌀|식용 겉겨를 없앤 귀리|흑미|율무|차조|찰흑미|찹쌀|탈곡한 귀리|탈곡한 보리|통밀쌀|통보리|현미|미가공 곡물|미가공 감자|미가공 버섯|미가공 생강|신선한 고추|신선한 당근|미가공 채소|배추( 신선한 것)|유기농 신선한 채소|신선한 과실 및 채소|미가공 견과|미가공 과일|미가공 사과|생밤|신선한 감귤|신선한 딸기|신선한 멜론|신선한 오렌지|참외(신선한 것)|신선한 포도|동동주|막걸리|모주|소주|쌀로 빚은 술|일본식 백주(시로자케)|증류식 소주|청주|탁주|과실주|과일와인|레드와인|매실 주|고량주|중국식 백주(바이깐)|중국식 수수소주(고량주)|중국식 양조주(라오주)</t>
  </si>
  <si>
    <t>하시엔다 카사 마시아스, 에스.에이. 데 씨.브이.</t>
  </si>
  <si>
    <t>아가베(Agave)를 주원료로 한 증류주|아가베(Agave)를 주원료로 한 알코올 음료</t>
  </si>
  <si>
    <t>콘스텔레이션 브랜드스 유에스 오퍼레이션스, 인코포레이티드</t>
  </si>
  <si>
    <t>알코올성 음료(맥주는 제외 - alcoholic beverages except beer)|와인 (wine)</t>
  </si>
  <si>
    <t>노인숙 조은희</t>
  </si>
  <si>
    <t>밀키트로 된 수제 막걸리</t>
  </si>
  <si>
    <t>(상표명 정보없음)</t>
  </si>
  <si>
    <t>주식회사 신세계인터내셔날</t>
  </si>
  <si>
    <t>고량주|과실주|막걸리|매실주|벌꿀주|법주|소주|쌀로 빚은 술|알코올성 과일진액|약미주|약용주(藥用酒)|약주|오가피주|음료용 와인쿨러|진|청주|칵테일|탁주|포도주|합성청주</t>
  </si>
  <si>
    <t>주식회사 코리아위스키임포트</t>
  </si>
  <si>
    <t>위스키|맥아 위스키|라이 위스키|버번 위스키|블렌드 위스키|싱글 몰트 위스키|향이 첨가된 위스키|곡물을 주재료로 한 증류 알코올 음료|알코올성 음료(맥주는 제외)</t>
  </si>
  <si>
    <t>해적들의 당근주스 (PIRATE'S CARROT JUICE)</t>
  </si>
  <si>
    <t>이정원</t>
  </si>
  <si>
    <t>과일주스를 함유한 무알코올 음료|비알코올성 과일주스음료|비알코올성 펀치|비알코올성 음료|비알코올성 채소주스음료|비알코올성 칵테일음료|과일음료 및 과일주스|당근주스|채소주스음료|탄산 과일주스|알코올도수 1.2% 이하의 저알코올성 음료(맥주는 제외)|알코올성 음료(맥주는 제외)|과일함유 알코올 음료|알코올성 과일음료|알코올성 과일칵테일음료|알코올성 셀처|알코올성 탄산음료(맥주는 제외)|알코올성 펀치|우유함유 알코올칵테일|카페테리아 및 레스토랑업|식음료 제공용 이동식 카페업|카페서비스업|차/커피/코코아/탄산음료/과일주스음료 접대업|커피/주스바업|과일 및 채소주스 전문점업</t>
  </si>
  <si>
    <t>주식회사 랩헌드레드</t>
  </si>
  <si>
    <t>알코올성 음료(맥주는 제외)|과실주|과일와인|과일함유 알코올 음료|알코올성 과일음료|알코올성 과일진액|알코올성 과일칵테일음료|복분자주|약미주|약용주(藥用酒)</t>
  </si>
  <si>
    <t>네이처리카 농업회사법인 주식회사</t>
  </si>
  <si>
    <t>소주|증류주|쌀로 빚은술|청주|과실주|인삼주|브랜디|산삼주|리큐어|보드카|와인|칵테일|위스키|중국식 수수소주(고량주)|약용주(藥用酒)|복분자주|알코올진액|아와모리(쌀소주)|알코올성 음료(맥주는 제외)|알코올도수 1.2% 이하의 저알코올성 음료(맥주는 제외)|기타주류|샴페인|알코올성 맥아음료(맥주는 제외) / 향이 첨가된 양조 맥아음료(맥주는 제외)</t>
  </si>
  <si>
    <t>유정식</t>
  </si>
  <si>
    <t>과일와인|과실주|과일함유 알코올 음료|칵테일|와인|조제 알코올 칵테일|조제 와인 칵테일|향이 첨가된 위스키|포도주|양주</t>
  </si>
  <si>
    <t>(주)팜스코</t>
  </si>
  <si>
    <t>소주|막걸리|약주|청주|과실주|사과주|고량주|송엽주|중국식 백주|음료용 와인쿨러</t>
  </si>
  <si>
    <t>삼쏘 (SAMSSO)</t>
  </si>
  <si>
    <t>원삼원 (YUAN SHEN YUAN)</t>
  </si>
  <si>
    <t>마카오 위엔 션 위엔 헬쓰 케어 앤드 파마슈티컬스 컴퍼니 리미티드</t>
  </si>
  <si>
    <t>화이트 와인|합성청주|과일와인|고량주|알코올성 음료(맥주는 제외)|증류주|미리 혼합된 알코올 음료(맥주는 제외)|쌀로 빚은 술|리큐어</t>
  </si>
  <si>
    <t>이재운 주식회사 운마켓</t>
  </si>
  <si>
    <t>막걸리|소주|양주|와인|보드카|브랜디|위스키|테킬라|중국식 백주(바이깐)</t>
  </si>
  <si>
    <t>스뗄라할머니네 (Stella Grandma's House)</t>
  </si>
  <si>
    <t>김지영</t>
  </si>
  <si>
    <t>아몬드 페이스트|제과점업|케이크 장식업|쿠키 장식업|초콜릿 제품|레모네이드용 시럽|음료 제조용 시럽|알코올성 음료(맥주는 제외)</t>
  </si>
  <si>
    <t>농업회시법인 주식회사 목천도가</t>
  </si>
  <si>
    <t>막걸리|곡물을 주재료로 한 증류 알코올 음료|약용주(藥用酒)|소주|쌀로 빚은 술|약주|청주|탁주|알코올성 음료(맥주는 제외)|알코올도수 1.2% 이하의 저알코올성 음료(맥주는 제외)</t>
  </si>
  <si>
    <t>루스벨트, 체 &amp; 컴퍼니 리미티드</t>
  </si>
  <si>
    <t>알코올성 음료(맥주는 제외)|위스키|브랜디|포도주|증류주|칵테일</t>
  </si>
  <si>
    <t>김주연</t>
  </si>
  <si>
    <t>로제와인|과일와인|레드와인|멀드 와인|스위트와인|스틸와인|스파클링와인|와인|조제 와인칵테일|강화포도주|막포도주|발포성 포도주|스파클링포도주|식탁용 포도주|포도주|와인펀치</t>
  </si>
  <si>
    <t>과일와인|레드와인|로제와인|멀드 와인|스위트와인|스틸와인|스파클링와인|와인|조제 와인칵테일|강화포도주|막포도주|발포성 포도주|스파클링포도주|식탁용 포도주|포도주|와인펀치</t>
  </si>
  <si>
    <t>풍기와in (punggi wine)</t>
  </si>
  <si>
    <t>과일와인|레드와인|로제와인|스파클링와인|멀드 와인|스위트와인|스틸와인|와인|조제 와인칵테일|강화포도주|막포도주|발포성 포도주|스파클링포도주|식탁용 포도주|포도주|와인펀치</t>
  </si>
  <si>
    <t>농업회사법인 주식회사 류</t>
  </si>
  <si>
    <t>위스키|증류주|브랜디|보드카|중국식 백주(바이깐)|과실주|진|포도주|미리 혼합된 알코올 음료(맥주는 제외)|소주|막걸리|고량주|청주|곡물을 주재료로 한 증류 알코올 음료|일본식 백주(시로자케)|알코올성 음료(맥주는 제외)</t>
  </si>
  <si>
    <t>머메이드 (MERMAID)</t>
  </si>
  <si>
    <t>정현아</t>
  </si>
  <si>
    <t>와인|레드와인|화이트와인|스파클링와인|와인음료|증류주|음료용 증류주|알코올성 칵테일 믹스|탁주|막걸리|칵테일|양주|위스키|소주</t>
  </si>
  <si>
    <t>와인|레드와인|화이트와인|스파클링와인|와인음료|증류주|음료용 증류주|탁주|막걸리|칵테일|알코올성 칵테일 믹스|양주|위스키|소주</t>
  </si>
  <si>
    <t>양주|와인|레드와인|화이트와인|스파클링와인|와인음료|증류주|음료용 증류주|탁주|막걸리|칵테일|알코올성 칵테일 믹스|위스키|소주</t>
  </si>
  <si>
    <t>파리바게뜨 (PARIS BAGUETTE)</t>
  </si>
  <si>
    <t>주식회사 파리크라상</t>
  </si>
  <si>
    <t>보드카|소주|청주|과실주|알코올성 과일음료|와인|칵테일|곡물을 주재료로 한 증류 알코올 음료|복분자주|산삼주</t>
  </si>
  <si>
    <t>스프린터 스피릿츠, 엘엘씨</t>
  </si>
  <si>
    <t>알코올성 음료(맥주는 제외)|알코올성 탄산음료(맥주는 제외)|알코올성 셀처|향이 첨가된 알코올성 맥아음료(맥주는 제외)|알코올성 음료(맥주는 제외) 소매업|비알코올성 음료 소매업|맥주음료 소매업|알코올성 셀처 소매업|알코올성 탄산음료(맥주는 제외) 소매업|마케팅서비스업|광고업</t>
  </si>
  <si>
    <t>콩당 (KONGDANG Alc.6% 생)</t>
  </si>
  <si>
    <t>김동교</t>
  </si>
  <si>
    <t>약주|막걸리|법주|소주|증류식 소주|탁주|쌀로 빚은 술</t>
  </si>
  <si>
    <t>새벽하늘 (Dawn Blue Sky)</t>
  </si>
  <si>
    <t>막걸리|모주|법주|소주|쌀로 빚은 술|약주|증류식 소주|청주|탁주|알코올성 음료(맥주는 제외)</t>
  </si>
  <si>
    <t>진재삼</t>
  </si>
  <si>
    <t>소주|아와모리(쌀소주)|일본식 소주(쇼추)|증류식 소주|중국식 수수소주(고량주)</t>
  </si>
  <si>
    <t>영록소주 (Oroksoju)</t>
  </si>
  <si>
    <t>정영록</t>
  </si>
  <si>
    <t>쌀로 빚은 술|법주|소주|막걸리|아와모리(쌀소주)|청주|탁주|알코올성 음료(맥주는 제외)|증류식 소주|약주</t>
  </si>
  <si>
    <t>함양군(농업기술센터장)</t>
  </si>
  <si>
    <t>곡물을 주재료로 한 증류 알코올 음료|과실주|막걸리|법주|산삼주|소주|쌀로 빚은 술|알코올성 음료(맥주는 제외)|약미주|약용주(藥用酒)|약주|양주|와인|위스키|인삼주|탁주|증류주|청주|칵테일|포도주</t>
  </si>
  <si>
    <t>변진석</t>
  </si>
  <si>
    <t>조명용|가열용|냉각용|증기발생용|조리용|음료제조용 알코올성 제제|알코올성 음료(맥주는 제외)|위생용 장치 및 설비|건조용|환기용|급수용</t>
  </si>
  <si>
    <t>더 코카콜라 컴파니</t>
  </si>
  <si>
    <t>음료용 조제품|청량음료 제조용 농축액|주류 제조용 맥아진액|과실음료 및 과실주스|과일주스를 함유한 무알코올 음료|비알코올성 음료|광천수 및 탄산수|향이 첨가된 물|맥주|소주|맥주음료|비알코올성 맥아음료|비알코올성 맥주맛 음료|증류식 소주|청주|알코올성 음료(맥주는 제외)|과실주|과일함유 알코올 음료|알코올성 과일음료|알코올성 맥아음료(맥주는 제외)|알코올성 탄산음료(맥주는 제외)|알코올성 과일진액|알코올성 펀치|음료용 증류주|향이 첨가된 양조 맥아음료(맥주는 제외)|곡물을 주재료로 한 증류 알코올 음료</t>
  </si>
  <si>
    <t>레몬도 (LEMON-DOU)</t>
  </si>
  <si>
    <t>과실음료 및 과실주스|음료용 조제품|청량음료 제조용 농축액|주류 제조용 맥아진액|과일주스를 함유한 무알코올 음료|비알코올성 음료|광천수 및 탄산수|향이 첨가된 물|맥주|맥주음료|비알코올성 맥아음료|비알코올성 맥주맛 음료|소주|증류식 소주|청주|알코올성 음료(맥주는 제외)|과실주|과일함유 알코올 음료|알코올성 과일음료|알코올성 맥아음료(맥주는 제외)|알코올성 탄산음료(맥주는 제외)|알코올성 과일진액|알코올성 펀치|음료용 증류주|향이 첨가된 양조 맥아음료(맥주는 제외)|곡물을 주재료로 한 증류 알코올 음료</t>
  </si>
  <si>
    <t>박건주</t>
  </si>
  <si>
    <t>막걸리|소주|쌀로 빚은 술|알코올성 음료(맥주는 제외)|증류식 소주|보드카|위스키|리큐어|고량주|증류주</t>
  </si>
  <si>
    <t>삼립 (samlip)</t>
  </si>
  <si>
    <t>주식회사 에스피씨삼립</t>
  </si>
  <si>
    <t>위스키|알코올성 과일음료|리큐어|요리용 브랜디|약주|과일와인|고량주|청주|포도주|칵테일</t>
  </si>
  <si>
    <t>막걸리|소주|쌀로 빚은 술|증류식 소주|알코올성 음료(맥주는 제외)|리큐어|위스키|증류주|고량주|보드카</t>
  </si>
  <si>
    <t>위스키|증류주|브랜디|보드카|과실주|진|포도주|미리 혼합된 알코올 음료(맥주는 제외)|소주|막걸리|고량주|청주|곡물을 주재료로 한 증류 알코올 음료|일본식 백주(시로자케)|알코올성 음료(맥주는 제외)|중국식 백주(바이깐)</t>
  </si>
  <si>
    <t>배종순</t>
  </si>
  <si>
    <t>로제와인|스파클링와인|알코올성 과일칵테일음료|알코올성 맥아음료(맥주는 제외)|알코올성 차음료|알코올성 커피음료|와인펀치|알코올성 탄산음료(맥주는 제외)|화이트 와인|청주|위스키|과실주|과일함유 알코올 음료|향이 첨가된 양조 맥아음료(맥주는 제외)|소주|증류식 소주|동동주|막걸리|알코올성 음료(맥주는 제외)|레드와인</t>
  </si>
  <si>
    <t>구대현</t>
  </si>
  <si>
    <t>미리 혼합된 알코올 음료(맥주는 제외)|스위트와인|벌꿀주|배술|셰리주|위스키로 만든 리큐어|칵테일|큐라소|까막까치밥나무 향 리큐어|리큐어</t>
  </si>
  <si>
    <t>코스트로 (KOSTRAW)</t>
  </si>
  <si>
    <t>노상기</t>
  </si>
  <si>
    <t>곡물을 주재료로 한 증류 알코올 음료|과실주|브랜디|소주|알코올진액|약주|위스키|증류주|칵테일</t>
  </si>
  <si>
    <t>김인재</t>
  </si>
  <si>
    <t>쌀로 빚은 술|약주|알코올성 음료(맥주는 제외)|청주|탁주|과실주|와인|증류주|조리용 맛술|막걸리</t>
  </si>
  <si>
    <t>학교법인고려중앙학원</t>
  </si>
  <si>
    <t>과일주스|음료 제조용 시럽|음료용 분말|탄산수|생수|맥주|비알코올성 맥주맛 음료|콜라|진저에일|비알코올성 맥주|약주|동동주|막걸리|소주|청주|과실주|와인|양주|알코올성 음료(맥주는 제외)|고량주</t>
  </si>
  <si>
    <t>이원필</t>
  </si>
  <si>
    <t>청주|막걸리|미리 혼합된 알코올 음료(맥주는 제외)|합성청주|과실주|더덕주|도라지주|생강주</t>
  </si>
  <si>
    <t>배성우</t>
  </si>
  <si>
    <t>소주|과실주|동동주|막걸리|알코올도수 1.2% 이하의 저알코올성 음료(맥주는 제외)|알코올성 음료(맥주는 제외)|약주|와인|청주|탁주</t>
  </si>
  <si>
    <t>(주)한국애플리즈</t>
  </si>
  <si>
    <t>막걸리|탁주|알코올성 음료(맥주는 제외)|고량주|과실주(sparkling fruit wine)|소주|쌀로 빚은 술|와인|증류주|청주</t>
  </si>
  <si>
    <t>지리산관광1번지 주식회사</t>
  </si>
  <si>
    <t>산삼주(산양산삼 성분이 함유된 상품에 한함)|청주(산양산삼 성분이 함유된 상품에 한함)|소주(산양산삼 성분이 함유된 상품에 한함)|약주(산양산삼 성분이 함유된 상품에 한함)|증류식 소주(산양산삼 성분이 함유된 상품에 한함)|탁주(산양산삼 성분이 함유된 상품에 한함)|리큐어(산양산삼 성분이 함유된 상품에 한함)|와인(산양산삼 성분이 함유된 상품에 한함)|위스키(산양산삼 성분이 함유된 상품에 한함)|증류주(산양산삼 성분이 함유된 상품에 한함)</t>
  </si>
  <si>
    <t>크리글러 코포레이션</t>
  </si>
  <si>
    <t>식용 무스(mousses)|식품용 향미료|우유가 함유된 음료|알코올성 음료 제조용 알코올성 에센스|알코올성 음료 제조용 알코올진액|차(茶)|커피|초콜릿|식초|밀가루|소스|곡물을 주원료로 한 스낵식품|소금|요리용 해수|쌀|향신료|비알코올성 음료|무알코올 맥주|식수|생수|식탁용 미네랄워터|광천수|탄산수|알코올성 음료(맥주는 제외)|와인|브랜디|위스키</t>
  </si>
  <si>
    <t>차(茶)|커피|초콜릿|식초|밀가루|소스|곡물을 주원료로 한 스낵식품|소금|요리용 해수|쌀|향신료|비알코올성 음료|무알코올 맥주|식수|생수|식탁용 미네랄워터|광천수|탄산수|알코올성 음료(맥주는 제외)|와인|브랜디|위스키|알코올성 음료 제조용 알코올성 에센스|알코올성 음료 제조용 알코올진액|식품용 향미료|식용 무스(mousses)|우유가 함유된 음료</t>
  </si>
  <si>
    <t>합천군</t>
  </si>
  <si>
    <t>증류주|막걸리|모주|소주|청주|탁주|과실주|홍삼주|곡물을 주재료로 한 증류 알코올 음료|알코올성 커피음료</t>
  </si>
  <si>
    <t>조원석</t>
  </si>
  <si>
    <t>(주)더원상사</t>
  </si>
  <si>
    <t>증류주|포도주|중국식 양조주(라오주)|고량주|보드카|위스키|중국식 백주(바이깐)</t>
  </si>
  <si>
    <t>과자|곡물가공식품|빵|사탕|떡|소스|향신료|차음료|커피|고량주|보드카|위스키|중국식 백주(바이깐)|중국식 양조주(라오주)|증류주|포도주|차</t>
  </si>
  <si>
    <t>알코올성 음료(맥주는 제외)|위생용 장치 및 설비|조명용|가열용|냉각용|증기발생용|건조용|환기용|급수용|스모키페어링키트|위스키훈연키트|술훈연키트|토치|페어링덮개|페어링덮개쉴드|페어링용우드칩|조리용|음료제조용 알코올성 제제</t>
  </si>
  <si>
    <t>주식회사 선양소주</t>
  </si>
  <si>
    <t>법주|소주|약주|청주|합성청주|증류주|인삼주</t>
  </si>
  <si>
    <t>구이조우 준타이 하우지앙 리쿼 인더스트리 씨오., 엘티디.</t>
  </si>
  <si>
    <t>중국식 백주(바이깐)|소주|알코올성 음료(맥주는 제외)|곡물을 주재료로 한 증류 알코올 음료|알코올성 칵테일 믹스|중국식 양조주(라오주)|리큐어|증류주(spirits)|증류주(distilled beverages)</t>
  </si>
  <si>
    <t>중국식 백주(바이깐)|소주|곡물을 주재료로 한 증류 알코올 음료|알코올성 칵테일 믹스|중국식 양조주(라오주)|알코올성 음료(맥주는 제외)|리큐어|증류주(spirits)|증류주(distilled beverages)</t>
  </si>
  <si>
    <t>농업회사법인 바라후 주식회사</t>
  </si>
  <si>
    <t>막걸리|동동주|법주|소주|쌀로 빚은 술|청주|탁주|과실주|증류주|곡물을 주재료로 한 증류 알코올 음료</t>
  </si>
  <si>
    <t>용인시</t>
  </si>
  <si>
    <t>고량주|곡물을 주재료로 한 증류 알코올 음료|과실주|동동주|막걸리|보드카|소주|알코올도수 1.2% 이하의 저알코올성 음료(맥주는 제외)|알코올성 음료(맥주는 제외)|압상트|약주|양주|오디주|와인|위스키|인삼주|증류주|청주</t>
  </si>
  <si>
    <t>고량주|곡물을 주재료로 한 증류 알코올 음료|과실주|동동주|막걸리|보드카|소주|알코올도수 1.2% 이하의 저알코올성 음료(맥주는 제외)|알코올성 음료(맥주는 제외)|오디주|압상트|약주|양주|와인|위스키|인삼주|증류주|청주</t>
  </si>
  <si>
    <t>과실주|동동주|보드카|소주|알코올도수 1.2% 이하의 저알코올성 음료(맥주는 제외)|고량주|막걸리|곡물을 주재료로 한 증류 알코올 음료|알코올성 음료(맥주는 제외)|압상트|약주|양주|오디주|와인|위스키|인삼주|증류주|청주</t>
  </si>
  <si>
    <t>권오강 지린 프로빈스 칭시앙 와인 씨오,. 엘티디</t>
  </si>
  <si>
    <t>청주|소주|쌀로 빚은 술|약주|고량주|노주(老酒)|송엽주|오가피주|중국식 백주(바이깐)|중국식 양조주(라오주)</t>
  </si>
  <si>
    <t>입틀막 (So delicious, it makes you cry!)</t>
  </si>
  <si>
    <t>주식회사 코고</t>
  </si>
  <si>
    <t>막걸리</t>
  </si>
  <si>
    <t>황영재</t>
  </si>
  <si>
    <t>소주|막걸리|알코올성 음료(맥주는 제외)|알코올도수 1.2% 이하의 저알코올성 음료(맥주는 제외)|보드카|알코올진액|알코올에센스|와인|양주|고량주</t>
  </si>
  <si>
    <t>주식회사 아트쉐어</t>
  </si>
  <si>
    <t>수수로 만든 중국식 증류주|포도주|증류식 소주|증류주|칵테일|와인|알코올성 음료(맥주는 제외)|소주|일본식 소주(쇼추)|럼주 음료|음료용 와인쿨러</t>
  </si>
  <si>
    <t>주식회사 비네이처바이오랩</t>
  </si>
  <si>
    <t>알코올성 음료(맥주는 제외)|소주|약주|막걸리|증류주|위스키|와인|약용주(藥用酒)|홍삼주|인삼주</t>
  </si>
  <si>
    <t>보드카|고량주|곡물을 주재료로 한 증류 알코올 음료|과실주|동동주|막걸리|소주|알코올도수 1.2% 이하의 저알코올성 음료(맥주는 제외)|알코올성 음료(맥주는 제외)|압상트|약주|양주|오디주|와인|위스키|인삼주|증류주|청주</t>
  </si>
  <si>
    <t>김종환</t>
  </si>
  <si>
    <t>소주|쌀로 빚은 술|증류식 소주|과실주|돌배주|배술|스파클링와인|증류주|알코올성 음료(맥주는 제외)|마가목주|곡물을 주재료로 한 증류 알코올 음료</t>
  </si>
  <si>
    <t>홍승희</t>
  </si>
  <si>
    <t>막걸리|모주|알코올성 음료(맥주는 제외)|과실주|청주|탁주|복분자주|발포성 포도주|쌀로 빚은 술|동동주</t>
  </si>
  <si>
    <t>소주|막걸리|곡물을 주재료로 한 증류 알코올 음료|약용주(藥用酒)|쌀로 빚은 술|약주|청주|탁주|알코올성 음료(맥주는 제외)|알코올도수 1.2% 이하의 저알코올성 음료(맥주는 제외)</t>
  </si>
  <si>
    <t>미러컬 가든 홀딩스 리미티드</t>
  </si>
  <si>
    <t>리큐어|알코올성 과일음료|칵테일|와인|증류주|음료용 증류주|알코올성 음료(맥주는 제외)|발포성 포도주|곡물을 주재료로 한 증류 알코올 음료|알코올성 탄산음료(맥주는 제외)</t>
  </si>
  <si>
    <t>주식회사 계월</t>
  </si>
  <si>
    <t>닭곰탕/닭개장/삼계탕/닭고기/닭수육 소매업|닭곰탕/닭개장/삼계탕/닭고기/닭수육 온라인도매업|닭수육|밀키트(닭곰탕 또는 닭고기를 주재료로 하여 채소/소스가 배합된 것)|닭곰탕/닭개장/삼계탕/닭고기/닭수육 도매업|닭곰탕/닭개장/삼계탕/닭고기/닭수육 온라인소매업|닭곰탕/닭개장/삼계탕/닭고기/닭수육 TV홈쇼핑판매대행업|국수 온라인 소매업|국수 온라인 도매업|막걸리/동동주/소주/청주/탁주/쌀로빚은술 온라인소매업|국수TV홈쇼핑판매대행업|막걸리/동동주/소주/청주/탁주/쌀로빚은술 소매업|막걸리/ 동동주/소주/청주/탁주/쌀로빚은술 도매업|막걸리/동동주/소주/청주/탁주/쌀로빚은술 온라인도매업|막걸리/동동주/소주/청주/탁주/쌀로빚은술 TV홈쇼핑판매대행업|닭곰탕/닭개장/삼계탕/닭고기/닭수육 전문점|한식점경영업|닭고기수프|닭곰탕|닭개장|삼계탕|닭고기|김치|깍두기|국수|소면국수|막국수|메밀국수|냉면|메밀냉면|칡냉면|칼국수|막걸리|동동주|소주|청주|탁주|쌀로 빚은 술|증류주|양주|국수 도매업|와인|위스키|국수 소매업|식당체인업|프랜차이즈 사업관리업|한식점업|식당업|식당 및 음식물 조달 서비스업|포장판매식당업|주점업|한국식 유흥주점업</t>
  </si>
  <si>
    <t>농업회사법인 웰앤뷰 주식회사</t>
  </si>
  <si>
    <t>소주|막걸리|동동주|탁주|약주</t>
  </si>
  <si>
    <t>이지혜</t>
  </si>
  <si>
    <t>막걸리|소주|증류식 소주|약주|청주|법주|탁주|동동주|알코올성 음료(맥주는 제외)|과실주|송엽주|국화주|쌀로 빚은 술|곡물을 주재료로 한 증류 알코올 음료</t>
  </si>
  <si>
    <t>박성진</t>
  </si>
  <si>
    <t>살충제|수술후 상처관리용 시트|약제 처리된 패드|의료용 피부접착패치|신발 탈취제|자동차용 탈취제|인체용 식이보충제|생리대|일회용 살균 물티슈|팬티라이너|방충지|섬유 탈취제|분유(영아용 식품)|손소독 세척제|휴대용 구급상자|의료용 음료|식이보충음료|기저귀용 밴드|단백질 식이보충제|다이어트용 캡슐|동물용 약제|반창고|애완동물용 기저귀|인체용 약제|곰팡이제거제|모기퇴치용 방충밴드|식이보충제|수산물이유식|와인음료|증류식 소주|향이 첨가된 위스키|우유함유 알코올칵테일|조제 알코올 칵테일|과일함유 알코올 음료|조제 와인칵테일|가정용/상업용 또는 공업용 탈취제|공기탈취제|붕대|유아용 식이보충제|일회용 기저귀|유청 단백질 식이보충제|상처용 드레싱|인공눈물|가사용 장갑|비종이제 및 비직물제 테이블매트|가정용 도자기제품|가정용 또는 주방용 용기|도시락통|빗 및 스펀지|세탁 및 청소용구(전기식은 제외)|안경용 클리너|야외용 이동식 조리도구세트|음료용 용기|잇몸 및 치아 세척용 분무기|전기식 모기퇴치기|전기식 및 비전기식 병따개|화장용구|전동식 브러시(기계의 부품은 제외)|주방용 기구|칫솔|텀블러|혀클리너 브러시|요리용 틀|젓가락|컵|휴대용 식기|소독제|수유용 패드|농산물이유식|비타민 및 비타민제|영아용 분유|영아용 식품|영아용 음료|영양보충제|유아용 기저귀|피부상처용 접착밴드|종합비타민제|축산물이유식|칼슘보충제|피부상처용 밴드|위생팬티|접시|접시 커버|식기받침(종이제 또는 직물제는 제외)|요리용 냄비세트|어린이식기세트|유아용 욕조|쟁반|도자기제 장식품|캔디상자|물통|화분|가정용 바구니|식물용 바구니|쌀통|세수대야|식탁용 기구(나이프/포크 및 스푼은 제외)|휴지통|향수분무기|냄비 및 팬용 스크레이퍼|애완동물용 식기|커피세트(식기)|물뿌리개|캠핑용 플라스틱제 컵|차세트(식기)|프라이팬|수저통|도마|식품저장용기|가정용 큰숟가락|병(甁)류(꽃병은 제외)|생분해성 그릇|종이컵|비종이제 및 비직물제 식탁매트|식기건조대|꽃병|유리제 병마개|음료용 빨대|음료용 생분해성 쌀빨대|플라스틱제 식탁매트|칫솔홀더|수건걸이 및 고리|비눗갑|포트홀더|행주걸이|욕조용 비누대|화장실용 티슈 홀더|주방용기|요리용 스푼(주방용품)|스펀지 홀더|컵걸이|음료컵용 절연 슬리브 홀더|전기식 또는 비전기식 보풀제거기|빨래집게|가정용 비전기식 믹서기|화장지걸이|수저케이스|세탁물 걸이|티슈박스 커버|음료용 병|보온병|플라스틱병|가정용 고무장갑|음료용 컵|주전자|코펠|저금통|가정용 용기|가정용 얼음용기|유아용 물통|맥주잔|향수병|화장품용 빈 병|유리병|실내식물용 테라리엄|동물 또는 곤충용 실내테라리엄|수족관|수족관용 장식품|가공된 구기자를 주성분으로 하는 건강보조식품|돈가스|컵과 접시로 구성 커피잔 세트|커피 잔|보존처리/냉동/건조 및 조리된 과일 및 채소|건제어패류를 주성분으로 하는 건강보조식품|과실가공식품|녹용을 주성분으로 하는 건강보조식품|대추를 주원료로 하는 건강보조식품|두부가공식품|분유|생선가공식품|유(乳)가공식품|육류가공식품|인삼가공식품|채소가공식품|치즈|통조림된 고기/생선/채소 및 과일|해초가공식품|홍삼가공식품|과일 및 채소 샐러드|소시지|수프|식물성 유지|식용 젤리|우유를 주성분으로한 음료|유제품|잼|생크림|치킨너겟|냉동한 과실|김치|건조된 김|어묵|식용유|우유|요구르트|단무지|우유분말|우유크림|초콜릿향 우유음료|과일을 함유한 우유음료|돼지고기|닭고기|닭강정|양념통닭|가공된 닭고기|떡갈비|된장찌개|단백질 우유|햄|유제품 음료|요구르트 음료|유기농 우유|채소로 만든 햄버거용 고기|햄버거스테이크|비프스테이크|식용 참기름|벌레가공식품|채소스프레드|감자튀김|식육/생선/가금 및 엽조수|어패류 가공식품|고량주|곡물을 주재료로 한 증류 알코올 음료|과실주|동동주|럼주|리큐어|막걸리|스파클링포도주|모주|상그리아|소주|알코올성 음료(맥주는 제외)|알코올성 커피음료|알코올성 탄산음료(맥주는 제외)|와인|인삼주|증류주|청주|포도주|홍삼주|비타민 함유 데킬라|스파클링와인|럼주 음료|위스키|약주|탁주|칵테일|알코올성 과일칵테일음료|천연스파클링와인|동물용 단백질 보충제</t>
  </si>
  <si>
    <t>주식회사 당나발에프엔씨</t>
  </si>
  <si>
    <t>막걸리|소주|고량주|곡물을 주재료로 한 증류 알코올 음료|약용주(藥用酒)|양주|와인|위스키|비타민 함유 데킬라|과실주</t>
  </si>
  <si>
    <t>하이트진로 주식회사</t>
  </si>
  <si>
    <t>소주|알코올성 음료(맥주는 제외)|청주|알코올성 맥아음료(맥주는 제외)|과실주|리큐어|양주|와인|증류주|복분자주</t>
  </si>
  <si>
    <t>페데라치온 데 코퍼라티바스 비티비니콜라스 아르헨티나스 코퍼라티바 리미타다 (페코비타)</t>
  </si>
  <si>
    <t>와인</t>
  </si>
  <si>
    <t>함석윤</t>
  </si>
  <si>
    <t>레드와인|로제와인|과일와인|스위트와인|스파클링와인|와인음료|화이트 와인|천연스파클링와인|알코올성 음료(맥주는 제외)|알코올도수 1.2% 이하의 저알코올성 음료(맥주는 제외)</t>
  </si>
  <si>
    <t>1350 벨라 오크스 파트너스, 엘피</t>
  </si>
  <si>
    <t>와인 (wine)|알코올성 음료(맥주는 제외) (alcoholic beverages except beer)</t>
  </si>
  <si>
    <t>최인규</t>
  </si>
  <si>
    <t>약주|막걸리|동동주|과실주|법주|탁주|보드카|고량주|소주|백주</t>
  </si>
  <si>
    <t>旧商標番号</t>
    <rPh sb="0" eb="1">
      <t>キュウ</t>
    </rPh>
    <rPh sb="1" eb="3">
      <t>ショウヒョウ</t>
    </rPh>
    <rPh sb="3" eb="5">
      <t>バンゴウ</t>
    </rPh>
    <phoneticPr fontId="2"/>
  </si>
  <si>
    <t>旧商標名</t>
    <rPh sb="0" eb="4">
      <t>キュウショウヒョウメイ</t>
    </rPh>
    <phoneticPr fontId="2"/>
  </si>
  <si>
    <t>商標名称一致確認</t>
    <rPh sb="0" eb="4">
      <t>ショウヒョウメイショウ</t>
    </rPh>
    <rPh sb="4" eb="6">
      <t>イッチ</t>
    </rPh>
    <rPh sb="6" eb="8">
      <t>カクニン</t>
    </rPh>
    <phoneticPr fontId="1"/>
  </si>
  <si>
    <t>新規追加</t>
    <rPh sb="0" eb="4">
      <t>シンキツイカ</t>
    </rPh>
    <phoneticPr fontId="2"/>
  </si>
  <si>
    <t>名称変更分</t>
    <rPh sb="0" eb="5">
      <t>メイショウヘンコウブン</t>
    </rPh>
    <phoneticPr fontId="2"/>
  </si>
  <si>
    <t>〇</t>
    <phoneticPr fontId="1"/>
  </si>
  <si>
    <t>良い明日（BETTER TOMORROW）</t>
  </si>
  <si>
    <t>チョンチョン（THE CHUAN）</t>
    <phoneticPr fontId="1"/>
  </si>
  <si>
    <t>漁師の昼酒（Fishermen's Day Drink）</t>
  </si>
  <si>
    <t>（商品名情報なし）</t>
  </si>
  <si>
    <t>海賊たちのニンジンジュース (PIRATE'S CARROT JUICE)</t>
  </si>
  <si>
    <t>サムソ（SAMSSO）</t>
  </si>
  <si>
    <t>ウォンサムウォン（YUAN SHEN YUAN）</t>
  </si>
  <si>
    <t>スリラ・ハルモニーネ (Stella Grandma's House)</t>
  </si>
  <si>
    <t>風気とin（punggi wine）</t>
  </si>
  <si>
    <t>マーメイド（MERMAID）</t>
  </si>
  <si>
    <t>パリバゲット（PARIS BAGUETTE）</t>
  </si>
  <si>
    <t>大豆堂（KONGDANG Alc.6％生）</t>
  </si>
  <si>
    <t>夜明けの空（Dawn Blue Sky）</t>
  </si>
  <si>
    <t>永緑焼酎（Oroksoju）</t>
  </si>
  <si>
    <t>レモンド（LEMON-DOU）</t>
  </si>
  <si>
    <t>サムリップ（サムリップ）</t>
  </si>
  <si>
    <t>コストロ（KOSTRAW）</t>
  </si>
  <si>
    <t>カブトムシ (So delicious, it makes you cry!)</t>
  </si>
  <si>
    <t>https://doi.org/10.8080/4020240101404</t>
  </si>
  <si>
    <t>https://doi.org/10.8080/4020240099764</t>
  </si>
  <si>
    <t>https://doi.org/10.8080/4020240099765</t>
  </si>
  <si>
    <t>https://doi.org/10.8080/4020240099959</t>
  </si>
  <si>
    <t>https://doi.org/10.8080/4020240099961</t>
  </si>
  <si>
    <t>https://doi.org/10.8080/4020240099964</t>
  </si>
  <si>
    <t>https://doi.org/10.8080/4020240100585</t>
  </si>
  <si>
    <t>https://doi.org/10.8080/4020240100586</t>
  </si>
  <si>
    <t>https://doi.org/10.8080/4020240100587</t>
  </si>
  <si>
    <t>https://doi.org/10.8080/4020240100588</t>
  </si>
  <si>
    <t>https://doi.org/10.8080/4020240100589</t>
  </si>
  <si>
    <t>https://doi.org/10.8080/4020240100590</t>
  </si>
  <si>
    <t>https://doi.org/10.8080/4020240100732</t>
  </si>
  <si>
    <t>https://doi.org/10.8080/4020240101003</t>
  </si>
  <si>
    <t>https://doi.org/10.8080/4020240101291</t>
  </si>
  <si>
    <t>https://doi.org/10.8080/4020240101292</t>
  </si>
  <si>
    <t>https://doi.org/10.8080/4020240101552</t>
  </si>
  <si>
    <t>https://doi.org/10.8080/4020240101740</t>
  </si>
  <si>
    <t>https://doi.org/10.8080/4020240102036</t>
  </si>
  <si>
    <t>https://doi.org/10.8080/4020240102037</t>
  </si>
  <si>
    <t>https://doi.org/10.8080/4020240102038</t>
  </si>
  <si>
    <t>https://doi.org/10.8080/4020240102039</t>
  </si>
  <si>
    <t>https://doi.org/10.8080/4020240102208</t>
  </si>
  <si>
    <t>https://doi.org/10.8080/4020240102291</t>
  </si>
  <si>
    <t>https://doi.org/10.8080/4020240102292</t>
  </si>
  <si>
    <t>https://doi.org/10.8080/4020240102364</t>
  </si>
  <si>
    <t>https://doi.org/10.8080/4020240102378</t>
  </si>
  <si>
    <t>https://doi.org/10.8080/4020240102423</t>
  </si>
  <si>
    <t>https://doi.org/10.8080/4020240103042</t>
  </si>
  <si>
    <t>https://doi.org/10.8080/4020240103175</t>
  </si>
  <si>
    <t>https://doi.org/10.8080/4020240104488</t>
  </si>
  <si>
    <t>https://doi.org/10.8080/4020240104602</t>
  </si>
  <si>
    <t>https://doi.org/10.8080/4020240104603</t>
  </si>
  <si>
    <t>https://doi.org/10.8080/4020240104644</t>
  </si>
  <si>
    <t>https://doi.org/10.8080/4020240104781</t>
  </si>
  <si>
    <t>https://doi.org/10.8080/4020240105136</t>
  </si>
  <si>
    <t>https://doi.org/10.8080/4020240105137</t>
  </si>
  <si>
    <t>https://doi.org/10.8080/4020240105185</t>
  </si>
  <si>
    <t>https://doi.org/10.8080/4020240105255</t>
  </si>
  <si>
    <t>https://doi.org/10.8080/4020240105953</t>
  </si>
  <si>
    <t>https://doi.org/10.8080/4020240106223</t>
  </si>
  <si>
    <t>https://doi.org/10.8080/4020240106459</t>
  </si>
  <si>
    <t>https://doi.org/10.8080/4020240106593</t>
  </si>
  <si>
    <t>https://doi.org/10.8080/4020240106594</t>
  </si>
  <si>
    <t>https://doi.org/10.8080/4020240107076</t>
  </si>
  <si>
    <t>https://doi.org/10.8080/4020240107091</t>
  </si>
  <si>
    <t>https://doi.org/10.8080/4020240107117</t>
  </si>
  <si>
    <t>https://doi.org/10.8080/4020240107179</t>
  </si>
  <si>
    <t>https://doi.org/10.8080/4020240107210</t>
  </si>
  <si>
    <t>https://doi.org/10.8080/4020240107212</t>
  </si>
  <si>
    <t>https://doi.org/10.8080/4020240107213</t>
  </si>
  <si>
    <t>https://doi.org/10.8080/4020240107304</t>
  </si>
  <si>
    <t>https://doi.org/10.8080/4020240107494</t>
  </si>
  <si>
    <t>https://doi.org/10.8080/4020240107815</t>
  </si>
  <si>
    <t>https://doi.org/10.8080/4020240107844</t>
  </si>
  <si>
    <t>https://doi.org/10.8080/4020240108293</t>
  </si>
  <si>
    <t>https://doi.org/10.8080/4020240108611</t>
  </si>
  <si>
    <t>https://doi.org/10.8080/4020240108664</t>
  </si>
  <si>
    <t>https://doi.org/10.8080/4020240108971</t>
  </si>
  <si>
    <t>https://doi.org/10.8080/4020240109193</t>
  </si>
  <si>
    <t>https://doi.org/10.8080/4020240109194</t>
  </si>
  <si>
    <t>https://doi.org/10.8080/4020240109608</t>
  </si>
  <si>
    <t>https://doi.org/10.8080/4020240109631</t>
  </si>
  <si>
    <t>https://doi.org/10.8080/4020240109639</t>
  </si>
  <si>
    <t>https://doi.org/10.8080/4020240109783</t>
  </si>
  <si>
    <t>https://doi.org/10.8080/4020240109977</t>
  </si>
  <si>
    <t>https://doi.org/10.8080/4020240110302</t>
  </si>
  <si>
    <t>https://doi.org/10.8080/4020240110481</t>
  </si>
  <si>
    <t>https://doi.org/10.8080/4020240110768</t>
  </si>
  <si>
    <t>https://doi.org/10.8080/4020240110928</t>
  </si>
  <si>
    <t>https://doi.org/10.8080/4020240110966</t>
  </si>
  <si>
    <t>https://doi.org/10.8080/4020240111125</t>
  </si>
  <si>
    <t>https://doi.org/10.8080/4020240111146</t>
  </si>
  <si>
    <t>https://doi.org/10.8080/4020240111170</t>
  </si>
  <si>
    <t>https://doi.org/10.8080/4020240111319</t>
  </si>
  <si>
    <t>https://doi.org/10.8080/4020240111325</t>
  </si>
  <si>
    <t>https://doi.org/10.8080/4020240111898</t>
  </si>
  <si>
    <t>https://doi.org/10.8080/4020240111982</t>
  </si>
  <si>
    <t>https://doi.org/10.8080/4020240111986</t>
  </si>
  <si>
    <t>https://doi.org/10.8080/4020240111990</t>
  </si>
  <si>
    <t>https://doi.org/10.8080/4020240111993</t>
  </si>
  <si>
    <t>https://doi.org/10.8080/4020240111997</t>
  </si>
  <si>
    <t>https://doi.org/10.8080/4020240112000</t>
  </si>
  <si>
    <t>https://doi.org/10.8080/4020240112005</t>
  </si>
  <si>
    <t>https://doi.org/10.8080/4020240112010</t>
  </si>
  <si>
    <t>https://doi.org/10.8080/4020240112012</t>
  </si>
  <si>
    <t>https://doi.org/10.8080/4020240112113</t>
  </si>
  <si>
    <t>https://doi.org/10.8080/4020240112118</t>
  </si>
  <si>
    <t>https://doi.org/10.8080/4020240112802</t>
  </si>
  <si>
    <t>https://doi.org/10.8080/4020240112836</t>
  </si>
  <si>
    <t>https://doi.org/10.8080/4020240112868</t>
  </si>
  <si>
    <t>https://doi.org/10.8080/4020240112869</t>
  </si>
  <si>
    <t>https://doi.org/10.8080/4020240113373</t>
  </si>
  <si>
    <t>https://doi.org/10.8080/4020240113803</t>
  </si>
  <si>
    <t>https://doi.org/10.8080/4020240113828</t>
  </si>
  <si>
    <t>https://doi.org/10.8080/4020240114720</t>
  </si>
  <si>
    <t>https://doi.org/10.8080/4020240114741</t>
  </si>
  <si>
    <t>https://doi.org/10.8080/4020240114831</t>
  </si>
  <si>
    <t>https://doi.org/10.8080/4020240115033</t>
  </si>
  <si>
    <t>https://doi.org/10.8080/4020240115057</t>
  </si>
  <si>
    <t>https://doi.org/10.8080/4020240115194</t>
  </si>
  <si>
    <t>https://doi.org/10.8080/4020240115673</t>
  </si>
  <si>
    <t>https://doi.org/10.8080/4020240115875</t>
  </si>
  <si>
    <t>https://doi.org/10.8080/4020240115897</t>
  </si>
  <si>
    <t>https://doi.org/10.8080/4020240116106</t>
  </si>
  <si>
    <t>https://doi.org/10.8080/4020240116135</t>
  </si>
  <si>
    <t>https://doi.org/10.8080/4020240116196</t>
  </si>
  <si>
    <t>https://doi.org/10.8080/4020240117028</t>
  </si>
  <si>
    <t>https://doi.org/10.8080/4020240117249</t>
  </si>
  <si>
    <t>https://doi.org/10.8080/4020240117527</t>
  </si>
  <si>
    <t>https://doi.org/10.8080/4020240117834</t>
  </si>
  <si>
    <t>https://doi.org/10.8080/4020240117855</t>
  </si>
  <si>
    <t>https://doi.org/10.8080/4020240118050</t>
  </si>
  <si>
    <t>https://doi.org/10.8080/4020240118087</t>
  </si>
  <si>
    <t>https://doi.org/10.8080/4020240118091</t>
  </si>
  <si>
    <t>https://doi.org/10.8080/4020240118442</t>
  </si>
  <si>
    <t>https://doi.org/10.8080/4020240118499</t>
  </si>
  <si>
    <t>https://doi.org/10.8080/4020240118532</t>
  </si>
  <si>
    <t>https://doi.org/10.8080/4020240118536</t>
  </si>
  <si>
    <t>https://doi.org/10.8080/4020240118672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</si>
</sst>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yyyy/mm/dd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176" fontId="0" fillId="2" borderId="1" xfId="0" applyNumberForma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177" fontId="4" fillId="3" borderId="1" xfId="1" applyNumberFormat="1" applyFont="1" applyFill="1" applyBorder="1" applyAlignment="1">
      <alignment horizontal="center" vertical="center"/>
    </xf>
    <xf numFmtId="0" fontId="0" fillId="0" borderId="1" xfId="0" applyBorder="1"/>
    <xf numFmtId="0" fontId="5" fillId="0" borderId="0" xfId="2"/>
    <xf numFmtId="178" fontId="4" fillId="3" borderId="1" xfId="1" applyNumberFormat="1" applyFont="1" applyFill="1" applyBorder="1" applyAlignment="1">
      <alignment horizontal="center" vertical="center"/>
    </xf>
    <xf numFmtId="178" fontId="0" fillId="0" borderId="0" xfId="0" applyNumberFormat="1"/>
    <xf numFmtId="178" fontId="0" fillId="0" borderId="1" xfId="0" applyNumberFormat="1" applyBorder="1"/>
    <xf numFmtId="0" fontId="0" fillId="4" borderId="1" xfId="0" applyFill="1" applyBorder="1"/>
    <xf numFmtId="49" fontId="4" fillId="5" borderId="1" xfId="1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</cellXfs>
  <cellStyles count="3">
    <cellStyle name="ハイパーリンク" xfId="2" builtinId="8"/>
    <cellStyle name="標準" xfId="0" builtinId="0"/>
    <cellStyle name="標準_Sheet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ABE3-FBCB-4A41-BD7A-D559569ABB1A}">
  <dimension ref="A1:P121"/>
  <sheetViews>
    <sheetView tabSelected="1" workbookViewId="0"/>
  </sheetViews>
  <sheetFormatPr defaultRowHeight="13.5" x14ac:dyDescent="0.15"/>
  <cols>
    <col min="1" max="1" width="4.5" customWidth="1"/>
    <col min="2" max="2" width="5.25" bestFit="1" customWidth="1"/>
    <col min="4" max="4" width="15" bestFit="1" customWidth="1"/>
    <col min="5" max="6" width="21" customWidth="1"/>
    <col min="9" max="9" width="11.625" style="7" bestFit="1" customWidth="1"/>
    <col min="10" max="10" width="37" bestFit="1" customWidth="1"/>
    <col min="12" max="12" width="15" bestFit="1" customWidth="1"/>
  </cols>
  <sheetData>
    <row r="1" spans="1:16" x14ac:dyDescent="0.1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6" t="s">
        <v>8</v>
      </c>
      <c r="L1" s="9" t="s">
        <v>472</v>
      </c>
      <c r="M1" s="9" t="s">
        <v>473</v>
      </c>
      <c r="N1" s="10" t="s">
        <v>474</v>
      </c>
      <c r="O1" s="11" t="s">
        <v>475</v>
      </c>
      <c r="P1" s="11" t="s">
        <v>476</v>
      </c>
    </row>
    <row r="2" spans="1:16" x14ac:dyDescent="0.15">
      <c r="A2" s="4">
        <v>1</v>
      </c>
      <c r="B2" s="4" t="s">
        <v>9</v>
      </c>
      <c r="C2" s="4">
        <v>202406</v>
      </c>
      <c r="D2" s="4" t="s">
        <v>211</v>
      </c>
      <c r="E2" s="4" t="s">
        <v>212</v>
      </c>
      <c r="F2" s="4" t="s">
        <v>280</v>
      </c>
      <c r="G2" s="4" t="s">
        <v>284</v>
      </c>
      <c r="H2" s="4" t="s">
        <v>285</v>
      </c>
      <c r="I2" s="8">
        <v>45444</v>
      </c>
      <c r="J2" s="5" t="s">
        <v>497</v>
      </c>
      <c r="L2" s="4" t="e">
        <f>VLOOKUP(D2,#REF!,1,FALSE)</f>
        <v>#REF!</v>
      </c>
      <c r="M2" s="4" t="e">
        <f>VLOOKUP(D2,#REF!,2,FALSE)</f>
        <v>#REF!</v>
      </c>
      <c r="N2" s="4" t="e">
        <f>M2=E2</f>
        <v>#REF!</v>
      </c>
      <c r="O2" s="4"/>
      <c r="P2" s="4"/>
    </row>
    <row r="3" spans="1:16" x14ac:dyDescent="0.15">
      <c r="A3" s="4">
        <v>2</v>
      </c>
      <c r="B3" s="4" t="s">
        <v>9</v>
      </c>
      <c r="C3" s="4">
        <v>202406</v>
      </c>
      <c r="D3" s="4" t="s">
        <v>215</v>
      </c>
      <c r="E3" s="4" t="s">
        <v>216</v>
      </c>
      <c r="F3" s="4" t="s">
        <v>282</v>
      </c>
      <c r="G3" s="4" t="s">
        <v>284</v>
      </c>
      <c r="H3" s="4" t="s">
        <v>286</v>
      </c>
      <c r="I3" s="8">
        <v>45444</v>
      </c>
      <c r="J3" s="5" t="s">
        <v>498</v>
      </c>
      <c r="L3" s="4" t="e">
        <f>VLOOKUP(D3,#REF!,1,FALSE)</f>
        <v>#REF!</v>
      </c>
      <c r="M3" s="4" t="e">
        <f>VLOOKUP(D3,#REF!,2,FALSE)</f>
        <v>#REF!</v>
      </c>
      <c r="N3" s="4" t="e">
        <f t="shared" ref="N3:N66" si="0">M3=E3</f>
        <v>#REF!</v>
      </c>
      <c r="O3" s="4"/>
      <c r="P3" s="4"/>
    </row>
    <row r="4" spans="1:16" x14ac:dyDescent="0.15">
      <c r="A4" s="4">
        <v>3</v>
      </c>
      <c r="B4" s="4" t="s">
        <v>9</v>
      </c>
      <c r="C4" s="4">
        <v>202406</v>
      </c>
      <c r="D4" s="4" t="s">
        <v>217</v>
      </c>
      <c r="E4" s="4" t="s">
        <v>218</v>
      </c>
      <c r="F4" s="4" t="s">
        <v>283</v>
      </c>
      <c r="G4" s="4" t="s">
        <v>287</v>
      </c>
      <c r="H4" s="4" t="s">
        <v>288</v>
      </c>
      <c r="I4" s="8">
        <v>45446</v>
      </c>
      <c r="J4" s="5" t="s">
        <v>499</v>
      </c>
      <c r="L4" s="4" t="e">
        <f>VLOOKUP(D4,#REF!,1,FALSE)</f>
        <v>#REF!</v>
      </c>
      <c r="M4" s="4" t="e">
        <f>VLOOKUP(D4,#REF!,2,FALSE)</f>
        <v>#REF!</v>
      </c>
      <c r="N4" s="4" t="e">
        <f t="shared" si="0"/>
        <v>#REF!</v>
      </c>
      <c r="O4" s="4"/>
      <c r="P4" s="4"/>
    </row>
    <row r="5" spans="1:16" x14ac:dyDescent="0.15">
      <c r="A5" s="4">
        <v>4</v>
      </c>
      <c r="B5" s="4" t="s">
        <v>9</v>
      </c>
      <c r="C5" s="4">
        <v>202406</v>
      </c>
      <c r="D5" s="4" t="s">
        <v>213</v>
      </c>
      <c r="E5" s="4" t="s">
        <v>214</v>
      </c>
      <c r="F5" s="4" t="s">
        <v>281</v>
      </c>
      <c r="G5" s="4" t="s">
        <v>287</v>
      </c>
      <c r="H5" s="4" t="s">
        <v>288</v>
      </c>
      <c r="I5" s="8">
        <v>45446</v>
      </c>
      <c r="J5" s="5" t="s">
        <v>500</v>
      </c>
      <c r="L5" s="4" t="e">
        <f>VLOOKUP(D5,#REF!,1,FALSE)</f>
        <v>#REF!</v>
      </c>
      <c r="M5" s="4" t="e">
        <f>VLOOKUP(D5,#REF!,2,FALSE)</f>
        <v>#REF!</v>
      </c>
      <c r="N5" s="4" t="e">
        <f t="shared" si="0"/>
        <v>#REF!</v>
      </c>
      <c r="O5" s="4"/>
      <c r="P5" s="4"/>
    </row>
    <row r="6" spans="1:16" x14ac:dyDescent="0.15">
      <c r="A6" s="4">
        <v>5</v>
      </c>
      <c r="B6" s="4" t="s">
        <v>9</v>
      </c>
      <c r="C6" s="4">
        <v>202406</v>
      </c>
      <c r="D6" s="4" t="s">
        <v>209</v>
      </c>
      <c r="E6" s="4" t="s">
        <v>210</v>
      </c>
      <c r="F6" s="4" t="s">
        <v>279</v>
      </c>
      <c r="G6" s="4" t="s">
        <v>287</v>
      </c>
      <c r="H6" s="4" t="s">
        <v>288</v>
      </c>
      <c r="I6" s="8">
        <v>45446</v>
      </c>
      <c r="J6" s="5" t="s">
        <v>501</v>
      </c>
      <c r="L6" s="4" t="e">
        <f>VLOOKUP(D6,#REF!,1,FALSE)</f>
        <v>#REF!</v>
      </c>
      <c r="M6" s="4" t="e">
        <f>VLOOKUP(D6,#REF!,2,FALSE)</f>
        <v>#REF!</v>
      </c>
      <c r="N6" s="4" t="e">
        <f t="shared" si="0"/>
        <v>#REF!</v>
      </c>
      <c r="O6" s="4"/>
      <c r="P6" s="4"/>
    </row>
    <row r="7" spans="1:16" x14ac:dyDescent="0.15">
      <c r="A7" s="4">
        <v>6</v>
      </c>
      <c r="B7" s="4" t="s">
        <v>9</v>
      </c>
      <c r="C7" s="4">
        <v>202406</v>
      </c>
      <c r="D7" s="4" t="s">
        <v>195</v>
      </c>
      <c r="E7" s="4" t="s">
        <v>196</v>
      </c>
      <c r="F7" s="4" t="s">
        <v>196</v>
      </c>
      <c r="G7" s="4" t="s">
        <v>289</v>
      </c>
      <c r="H7" s="4" t="s">
        <v>290</v>
      </c>
      <c r="I7" s="8">
        <v>45446</v>
      </c>
      <c r="J7" s="5" t="s">
        <v>502</v>
      </c>
      <c r="L7" s="4" t="e">
        <f>VLOOKUP(D7,#REF!,1,FALSE)</f>
        <v>#REF!</v>
      </c>
      <c r="M7" s="4" t="e">
        <f>VLOOKUP(D7,#REF!,2,FALSE)</f>
        <v>#REF!</v>
      </c>
      <c r="N7" s="4" t="e">
        <f t="shared" si="0"/>
        <v>#REF!</v>
      </c>
      <c r="O7" s="4"/>
      <c r="P7" s="4"/>
    </row>
    <row r="8" spans="1:16" x14ac:dyDescent="0.15">
      <c r="A8" s="4">
        <v>7</v>
      </c>
      <c r="B8" s="4" t="s">
        <v>9</v>
      </c>
      <c r="C8" s="4">
        <v>202406</v>
      </c>
      <c r="D8" s="4" t="s">
        <v>207</v>
      </c>
      <c r="E8" s="4" t="s">
        <v>196</v>
      </c>
      <c r="F8" s="4" t="s">
        <v>196</v>
      </c>
      <c r="G8" s="4" t="s">
        <v>289</v>
      </c>
      <c r="H8" s="4" t="s">
        <v>290</v>
      </c>
      <c r="I8" s="8">
        <v>45446</v>
      </c>
      <c r="J8" s="5" t="s">
        <v>503</v>
      </c>
      <c r="L8" s="4" t="e">
        <f>VLOOKUP(D8,#REF!,1,FALSE)</f>
        <v>#REF!</v>
      </c>
      <c r="M8" s="4" t="e">
        <f>VLOOKUP(D8,#REF!,2,FALSE)</f>
        <v>#REF!</v>
      </c>
      <c r="N8" s="4" t="e">
        <f t="shared" si="0"/>
        <v>#REF!</v>
      </c>
      <c r="O8" s="4"/>
      <c r="P8" s="4"/>
    </row>
    <row r="9" spans="1:16" x14ac:dyDescent="0.15">
      <c r="A9" s="4">
        <v>8</v>
      </c>
      <c r="B9" s="4" t="s">
        <v>9</v>
      </c>
      <c r="C9" s="4">
        <v>202406</v>
      </c>
      <c r="D9" s="4" t="s">
        <v>198</v>
      </c>
      <c r="E9" s="4" t="s">
        <v>196</v>
      </c>
      <c r="F9" s="4" t="s">
        <v>196</v>
      </c>
      <c r="G9" s="4" t="s">
        <v>289</v>
      </c>
      <c r="H9" s="4" t="s">
        <v>290</v>
      </c>
      <c r="I9" s="8">
        <v>45446</v>
      </c>
      <c r="J9" s="5" t="s">
        <v>504</v>
      </c>
      <c r="L9" s="4" t="e">
        <f>VLOOKUP(D9,#REF!,1,FALSE)</f>
        <v>#REF!</v>
      </c>
      <c r="M9" s="4" t="e">
        <f>VLOOKUP(D9,#REF!,2,FALSE)</f>
        <v>#REF!</v>
      </c>
      <c r="N9" s="4" t="e">
        <f t="shared" si="0"/>
        <v>#REF!</v>
      </c>
      <c r="O9" s="4"/>
      <c r="P9" s="4"/>
    </row>
    <row r="10" spans="1:16" x14ac:dyDescent="0.15">
      <c r="A10" s="4">
        <v>9</v>
      </c>
      <c r="B10" s="4" t="s">
        <v>9</v>
      </c>
      <c r="C10" s="4">
        <v>202406</v>
      </c>
      <c r="D10" s="4" t="s">
        <v>206</v>
      </c>
      <c r="E10" s="4" t="s">
        <v>202</v>
      </c>
      <c r="F10" s="4" t="s">
        <v>202</v>
      </c>
      <c r="G10" s="4" t="s">
        <v>289</v>
      </c>
      <c r="H10" s="4" t="s">
        <v>290</v>
      </c>
      <c r="I10" s="8">
        <v>45446</v>
      </c>
      <c r="J10" s="5" t="s">
        <v>505</v>
      </c>
      <c r="L10" s="4" t="e">
        <f>VLOOKUP(D10,#REF!,1,FALSE)</f>
        <v>#REF!</v>
      </c>
      <c r="M10" s="4" t="e">
        <f>VLOOKUP(D10,#REF!,2,FALSE)</f>
        <v>#REF!</v>
      </c>
      <c r="N10" s="4" t="e">
        <f t="shared" si="0"/>
        <v>#REF!</v>
      </c>
      <c r="O10" s="4"/>
      <c r="P10" s="4"/>
    </row>
    <row r="11" spans="1:16" x14ac:dyDescent="0.15">
      <c r="A11" s="4">
        <v>10</v>
      </c>
      <c r="B11" s="4" t="s">
        <v>9</v>
      </c>
      <c r="C11" s="4">
        <v>202406</v>
      </c>
      <c r="D11" s="4" t="s">
        <v>201</v>
      </c>
      <c r="E11" s="4" t="s">
        <v>202</v>
      </c>
      <c r="F11" s="4" t="s">
        <v>202</v>
      </c>
      <c r="G11" s="4" t="s">
        <v>289</v>
      </c>
      <c r="H11" s="4" t="s">
        <v>290</v>
      </c>
      <c r="I11" s="8">
        <v>45446</v>
      </c>
      <c r="J11" s="5" t="s">
        <v>506</v>
      </c>
      <c r="L11" s="4" t="e">
        <f>VLOOKUP(D11,#REF!,1,FALSE)</f>
        <v>#REF!</v>
      </c>
      <c r="M11" s="4" t="e">
        <f>VLOOKUP(D11,#REF!,2,FALSE)</f>
        <v>#REF!</v>
      </c>
      <c r="N11" s="4" t="e">
        <f t="shared" si="0"/>
        <v>#REF!</v>
      </c>
      <c r="O11" s="4"/>
      <c r="P11" s="4"/>
    </row>
    <row r="12" spans="1:16" x14ac:dyDescent="0.15">
      <c r="A12" s="4">
        <v>11</v>
      </c>
      <c r="B12" s="4" t="s">
        <v>9</v>
      </c>
      <c r="C12" s="4">
        <v>202406</v>
      </c>
      <c r="D12" s="4" t="s">
        <v>208</v>
      </c>
      <c r="E12" s="4" t="s">
        <v>202</v>
      </c>
      <c r="F12" s="4" t="s">
        <v>202</v>
      </c>
      <c r="G12" s="4" t="s">
        <v>289</v>
      </c>
      <c r="H12" s="4" t="s">
        <v>290</v>
      </c>
      <c r="I12" s="8">
        <v>45446</v>
      </c>
      <c r="J12" s="5" t="s">
        <v>507</v>
      </c>
      <c r="L12" s="4" t="e">
        <f>VLOOKUP(D12,#REF!,1,FALSE)</f>
        <v>#REF!</v>
      </c>
      <c r="M12" s="4" t="e">
        <f>VLOOKUP(D12,#REF!,2,FALSE)</f>
        <v>#REF!</v>
      </c>
      <c r="N12" s="4" t="e">
        <f t="shared" si="0"/>
        <v>#REF!</v>
      </c>
      <c r="O12" s="4"/>
      <c r="P12" s="4"/>
    </row>
    <row r="13" spans="1:16" x14ac:dyDescent="0.15">
      <c r="A13" s="4">
        <v>12</v>
      </c>
      <c r="B13" s="4" t="s">
        <v>9</v>
      </c>
      <c r="C13" s="4">
        <v>202406</v>
      </c>
      <c r="D13" s="4" t="s">
        <v>187</v>
      </c>
      <c r="E13" s="4" t="s">
        <v>188</v>
      </c>
      <c r="F13" s="4" t="s">
        <v>276</v>
      </c>
      <c r="G13" s="4" t="s">
        <v>291</v>
      </c>
      <c r="H13" s="4" t="s">
        <v>292</v>
      </c>
      <c r="I13" s="8">
        <v>45446</v>
      </c>
      <c r="J13" s="5" t="s">
        <v>508</v>
      </c>
      <c r="L13" s="4" t="e">
        <f>VLOOKUP(D13,#REF!,1,FALSE)</f>
        <v>#REF!</v>
      </c>
      <c r="M13" s="4" t="e">
        <f>VLOOKUP(D13,#REF!,2,FALSE)</f>
        <v>#REF!</v>
      </c>
      <c r="N13" s="4" t="e">
        <f t="shared" si="0"/>
        <v>#REF!</v>
      </c>
      <c r="O13" s="4"/>
      <c r="P13" s="4"/>
    </row>
    <row r="14" spans="1:16" x14ac:dyDescent="0.15">
      <c r="A14" s="4">
        <v>13</v>
      </c>
      <c r="B14" s="4" t="s">
        <v>9</v>
      </c>
      <c r="C14" s="4">
        <v>202406</v>
      </c>
      <c r="D14" s="4" t="s">
        <v>197</v>
      </c>
      <c r="E14" s="4" t="s">
        <v>293</v>
      </c>
      <c r="F14" s="4" t="s">
        <v>478</v>
      </c>
      <c r="G14" s="4" t="s">
        <v>294</v>
      </c>
      <c r="H14" s="4" t="s">
        <v>295</v>
      </c>
      <c r="I14" s="8">
        <v>45447</v>
      </c>
      <c r="J14" s="5" t="s">
        <v>509</v>
      </c>
      <c r="L14" s="4" t="e">
        <f>VLOOKUP(D14,#REF!,1,FALSE)</f>
        <v>#REF!</v>
      </c>
      <c r="M14" s="4" t="e">
        <f>VLOOKUP(D14,#REF!,2,FALSE)</f>
        <v>#REF!</v>
      </c>
      <c r="N14" s="4" t="e">
        <f t="shared" si="0"/>
        <v>#REF!</v>
      </c>
      <c r="O14" s="4"/>
      <c r="P14" s="4" t="s">
        <v>477</v>
      </c>
    </row>
    <row r="15" spans="1:16" x14ac:dyDescent="0.15">
      <c r="A15" s="4">
        <v>14</v>
      </c>
      <c r="B15" s="4" t="s">
        <v>9</v>
      </c>
      <c r="C15" s="4">
        <v>202406</v>
      </c>
      <c r="D15" s="4" t="s">
        <v>16</v>
      </c>
      <c r="E15" s="4" t="s">
        <v>17</v>
      </c>
      <c r="F15" s="4" t="s">
        <v>17</v>
      </c>
      <c r="G15" s="4" t="s">
        <v>296</v>
      </c>
      <c r="H15" s="4" t="s">
        <v>297</v>
      </c>
      <c r="I15" s="8">
        <v>45447</v>
      </c>
      <c r="J15" s="5" t="s">
        <v>510</v>
      </c>
      <c r="L15" s="4" t="e">
        <f>VLOOKUP(D15,#REF!,1,FALSE)</f>
        <v>#REF!</v>
      </c>
      <c r="M15" s="4" t="e">
        <f>VLOOKUP(D15,#REF!,2,FALSE)</f>
        <v>#REF!</v>
      </c>
      <c r="N15" s="4" t="e">
        <f t="shared" si="0"/>
        <v>#REF!</v>
      </c>
      <c r="O15" s="4"/>
      <c r="P15" s="4"/>
    </row>
    <row r="16" spans="1:16" x14ac:dyDescent="0.15">
      <c r="A16" s="4">
        <v>15</v>
      </c>
      <c r="B16" s="4" t="s">
        <v>9</v>
      </c>
      <c r="C16" s="4">
        <v>202406</v>
      </c>
      <c r="D16" s="4" t="s">
        <v>14</v>
      </c>
      <c r="E16" s="4" t="s">
        <v>15</v>
      </c>
      <c r="F16" s="4" t="s">
        <v>220</v>
      </c>
      <c r="G16" s="4" t="s">
        <v>296</v>
      </c>
      <c r="H16" s="4" t="s">
        <v>297</v>
      </c>
      <c r="I16" s="8">
        <v>45447</v>
      </c>
      <c r="J16" s="5" t="s">
        <v>511</v>
      </c>
      <c r="L16" s="4" t="e">
        <f>VLOOKUP(D16,#REF!,1,FALSE)</f>
        <v>#REF!</v>
      </c>
      <c r="M16" s="4" t="e">
        <f>VLOOKUP(D16,#REF!,2,FALSE)</f>
        <v>#REF!</v>
      </c>
      <c r="N16" s="4" t="e">
        <f t="shared" si="0"/>
        <v>#REF!</v>
      </c>
      <c r="O16" s="4"/>
      <c r="P16" s="4"/>
    </row>
    <row r="17" spans="1:16" x14ac:dyDescent="0.15">
      <c r="A17" s="4">
        <v>16</v>
      </c>
      <c r="B17" s="4" t="s">
        <v>9</v>
      </c>
      <c r="C17" s="4">
        <v>202406</v>
      </c>
      <c r="D17" s="4" t="s">
        <v>194</v>
      </c>
      <c r="E17" s="4" t="s">
        <v>298</v>
      </c>
      <c r="F17" s="4" t="s">
        <v>479</v>
      </c>
      <c r="G17" s="4" t="s">
        <v>299</v>
      </c>
      <c r="H17" s="4" t="s">
        <v>300</v>
      </c>
      <c r="I17" s="8">
        <v>45447</v>
      </c>
      <c r="J17" s="5" t="s">
        <v>496</v>
      </c>
      <c r="L17" s="4" t="e">
        <f>VLOOKUP(D17,#REF!,1,FALSE)</f>
        <v>#REF!</v>
      </c>
      <c r="M17" s="4" t="e">
        <f>VLOOKUP(D17,#REF!,2,FALSE)</f>
        <v>#REF!</v>
      </c>
      <c r="N17" s="4" t="e">
        <f t="shared" si="0"/>
        <v>#REF!</v>
      </c>
      <c r="O17" s="4"/>
      <c r="P17" s="4" t="s">
        <v>477</v>
      </c>
    </row>
    <row r="18" spans="1:16" x14ac:dyDescent="0.15">
      <c r="A18" s="4">
        <v>17</v>
      </c>
      <c r="B18" s="4" t="s">
        <v>9</v>
      </c>
      <c r="C18" s="4">
        <v>202406</v>
      </c>
      <c r="D18" s="4" t="s">
        <v>18</v>
      </c>
      <c r="E18" s="4" t="s">
        <v>19</v>
      </c>
      <c r="F18" s="4" t="s">
        <v>221</v>
      </c>
      <c r="G18" s="4" t="s">
        <v>301</v>
      </c>
      <c r="H18" s="4" t="s">
        <v>302</v>
      </c>
      <c r="I18" s="8">
        <v>45447</v>
      </c>
      <c r="J18" s="5" t="s">
        <v>512</v>
      </c>
      <c r="L18" s="4" t="e">
        <f>VLOOKUP(D18,#REF!,1,FALSE)</f>
        <v>#REF!</v>
      </c>
      <c r="M18" s="4" t="e">
        <f>VLOOKUP(D18,#REF!,2,FALSE)</f>
        <v>#REF!</v>
      </c>
      <c r="N18" s="4" t="e">
        <f t="shared" si="0"/>
        <v>#REF!</v>
      </c>
      <c r="O18" s="4"/>
      <c r="P18" s="4"/>
    </row>
    <row r="19" spans="1:16" x14ac:dyDescent="0.15">
      <c r="A19" s="4">
        <v>18</v>
      </c>
      <c r="B19" s="4" t="s">
        <v>9</v>
      </c>
      <c r="C19" s="4">
        <v>202406</v>
      </c>
      <c r="D19" s="4" t="s">
        <v>165</v>
      </c>
      <c r="E19" s="4" t="s">
        <v>303</v>
      </c>
      <c r="F19" s="4" t="s">
        <v>480</v>
      </c>
      <c r="G19" s="4" t="s">
        <v>304</v>
      </c>
      <c r="H19" s="4" t="s">
        <v>305</v>
      </c>
      <c r="I19" s="8">
        <v>45447</v>
      </c>
      <c r="J19" s="5" t="s">
        <v>513</v>
      </c>
      <c r="L19" s="4" t="e">
        <f>VLOOKUP(D19,#REF!,1,FALSE)</f>
        <v>#REF!</v>
      </c>
      <c r="M19" s="4" t="e">
        <f>VLOOKUP(D19,#REF!,2,FALSE)</f>
        <v>#REF!</v>
      </c>
      <c r="N19" s="4" t="e">
        <f t="shared" si="0"/>
        <v>#REF!</v>
      </c>
      <c r="O19" s="4"/>
      <c r="P19" s="4" t="s">
        <v>477</v>
      </c>
    </row>
    <row r="20" spans="1:16" x14ac:dyDescent="0.15">
      <c r="A20" s="4">
        <v>19</v>
      </c>
      <c r="B20" s="4" t="s">
        <v>9</v>
      </c>
      <c r="C20" s="4">
        <v>202406</v>
      </c>
      <c r="D20" s="4" t="s">
        <v>205</v>
      </c>
      <c r="E20" s="4" t="s">
        <v>159</v>
      </c>
      <c r="F20" s="4" t="s">
        <v>268</v>
      </c>
      <c r="G20" s="4" t="s">
        <v>306</v>
      </c>
      <c r="H20" s="4" t="s">
        <v>307</v>
      </c>
      <c r="I20" s="8">
        <v>45448</v>
      </c>
      <c r="J20" s="5" t="s">
        <v>514</v>
      </c>
      <c r="L20" s="4" t="e">
        <f>VLOOKUP(D20,#REF!,1,FALSE)</f>
        <v>#REF!</v>
      </c>
      <c r="M20" s="4" t="e">
        <f>VLOOKUP(D20,#REF!,2,FALSE)</f>
        <v>#REF!</v>
      </c>
      <c r="N20" s="4" t="e">
        <f t="shared" si="0"/>
        <v>#REF!</v>
      </c>
      <c r="O20" s="4"/>
      <c r="P20" s="4"/>
    </row>
    <row r="21" spans="1:16" x14ac:dyDescent="0.15">
      <c r="A21" s="4">
        <v>20</v>
      </c>
      <c r="B21" s="4" t="s">
        <v>9</v>
      </c>
      <c r="C21" s="4">
        <v>202406</v>
      </c>
      <c r="D21" s="4" t="s">
        <v>158</v>
      </c>
      <c r="E21" s="4" t="s">
        <v>159</v>
      </c>
      <c r="F21" s="4" t="s">
        <v>268</v>
      </c>
      <c r="G21" s="4" t="s">
        <v>306</v>
      </c>
      <c r="H21" s="4" t="s">
        <v>307</v>
      </c>
      <c r="I21" s="8">
        <v>45448</v>
      </c>
      <c r="J21" s="5" t="s">
        <v>515</v>
      </c>
      <c r="L21" s="4" t="e">
        <f>VLOOKUP(D21,#REF!,1,FALSE)</f>
        <v>#REF!</v>
      </c>
      <c r="M21" s="4" t="e">
        <f>VLOOKUP(D21,#REF!,2,FALSE)</f>
        <v>#REF!</v>
      </c>
      <c r="N21" s="4" t="e">
        <f t="shared" si="0"/>
        <v>#REF!</v>
      </c>
      <c r="O21" s="4"/>
      <c r="P21" s="4"/>
    </row>
    <row r="22" spans="1:16" x14ac:dyDescent="0.15">
      <c r="A22" s="4">
        <v>21</v>
      </c>
      <c r="B22" s="4" t="s">
        <v>9</v>
      </c>
      <c r="C22" s="4">
        <v>202406</v>
      </c>
      <c r="D22" s="4" t="s">
        <v>175</v>
      </c>
      <c r="E22" s="4" t="s">
        <v>176</v>
      </c>
      <c r="F22" s="4" t="s">
        <v>176</v>
      </c>
      <c r="G22" s="4" t="s">
        <v>308</v>
      </c>
      <c r="H22" s="4" t="s">
        <v>309</v>
      </c>
      <c r="I22" s="8">
        <v>45448</v>
      </c>
      <c r="J22" s="5" t="s">
        <v>516</v>
      </c>
      <c r="L22" s="4" t="e">
        <f>VLOOKUP(D22,#REF!,1,FALSE)</f>
        <v>#REF!</v>
      </c>
      <c r="M22" s="4" t="e">
        <f>VLOOKUP(D22,#REF!,2,FALSE)</f>
        <v>#REF!</v>
      </c>
      <c r="N22" s="4" t="e">
        <f t="shared" si="0"/>
        <v>#REF!</v>
      </c>
      <c r="O22" s="4"/>
      <c r="P22" s="4"/>
    </row>
    <row r="23" spans="1:16" x14ac:dyDescent="0.15">
      <c r="A23" s="4">
        <v>22</v>
      </c>
      <c r="B23" s="4" t="s">
        <v>9</v>
      </c>
      <c r="C23" s="4">
        <v>202406</v>
      </c>
      <c r="D23" s="4" t="s">
        <v>173</v>
      </c>
      <c r="E23" s="4" t="s">
        <v>174</v>
      </c>
      <c r="F23" s="4" t="s">
        <v>273</v>
      </c>
      <c r="G23" s="4" t="s">
        <v>308</v>
      </c>
      <c r="H23" s="4" t="s">
        <v>310</v>
      </c>
      <c r="I23" s="8">
        <v>45448</v>
      </c>
      <c r="J23" s="5" t="s">
        <v>517</v>
      </c>
      <c r="L23" s="4" t="e">
        <f>VLOOKUP(D23,#REF!,1,FALSE)</f>
        <v>#REF!</v>
      </c>
      <c r="M23" s="4" t="e">
        <f>VLOOKUP(D23,#REF!,2,FALSE)</f>
        <v>#REF!</v>
      </c>
      <c r="N23" s="4" t="e">
        <f t="shared" si="0"/>
        <v>#REF!</v>
      </c>
      <c r="O23" s="4"/>
      <c r="P23" s="4"/>
    </row>
    <row r="24" spans="1:16" x14ac:dyDescent="0.15">
      <c r="A24" s="4">
        <v>23</v>
      </c>
      <c r="B24" s="4" t="s">
        <v>9</v>
      </c>
      <c r="C24" s="4">
        <v>202406</v>
      </c>
      <c r="D24" s="4" t="s">
        <v>203</v>
      </c>
      <c r="E24" s="4" t="s">
        <v>204</v>
      </c>
      <c r="F24" s="4" t="s">
        <v>204</v>
      </c>
      <c r="G24" s="4" t="s">
        <v>311</v>
      </c>
      <c r="H24" s="4" t="s">
        <v>312</v>
      </c>
      <c r="I24" s="8">
        <v>45448</v>
      </c>
      <c r="J24" s="5" t="s">
        <v>518</v>
      </c>
      <c r="L24" s="4" t="e">
        <f>VLOOKUP(D24,#REF!,1,FALSE)</f>
        <v>#REF!</v>
      </c>
      <c r="M24" s="4" t="e">
        <f>VLOOKUP(D24,#REF!,2,FALSE)</f>
        <v>#REF!</v>
      </c>
      <c r="N24" s="4" t="e">
        <f t="shared" si="0"/>
        <v>#REF!</v>
      </c>
      <c r="O24" s="4"/>
      <c r="P24" s="4"/>
    </row>
    <row r="25" spans="1:16" x14ac:dyDescent="0.15">
      <c r="A25" s="4">
        <v>24</v>
      </c>
      <c r="B25" s="4" t="s">
        <v>9</v>
      </c>
      <c r="C25" s="4">
        <v>202406</v>
      </c>
      <c r="D25" s="4" t="s">
        <v>192</v>
      </c>
      <c r="E25" s="4" t="s">
        <v>193</v>
      </c>
      <c r="F25" s="4" t="s">
        <v>278</v>
      </c>
      <c r="G25" s="4" t="s">
        <v>313</v>
      </c>
      <c r="H25" s="4" t="s">
        <v>314</v>
      </c>
      <c r="I25" s="8">
        <v>45448</v>
      </c>
      <c r="J25" s="5" t="s">
        <v>519</v>
      </c>
      <c r="L25" s="4" t="e">
        <f>VLOOKUP(D25,#REF!,1,FALSE)</f>
        <v>#REF!</v>
      </c>
      <c r="M25" s="4" t="e">
        <f>VLOOKUP(D25,#REF!,2,FALSE)</f>
        <v>#REF!</v>
      </c>
      <c r="N25" s="4" t="e">
        <f t="shared" si="0"/>
        <v>#REF!</v>
      </c>
      <c r="O25" s="4"/>
      <c r="P25" s="4"/>
    </row>
    <row r="26" spans="1:16" x14ac:dyDescent="0.15">
      <c r="A26" s="4">
        <v>25</v>
      </c>
      <c r="B26" s="4" t="s">
        <v>9</v>
      </c>
      <c r="C26" s="4">
        <v>202406</v>
      </c>
      <c r="D26" s="4" t="s">
        <v>184</v>
      </c>
      <c r="E26" s="4" t="s">
        <v>185</v>
      </c>
      <c r="F26" s="4" t="s">
        <v>275</v>
      </c>
      <c r="G26" s="4" t="s">
        <v>313</v>
      </c>
      <c r="H26" s="4" t="s">
        <v>315</v>
      </c>
      <c r="I26" s="8">
        <v>45448</v>
      </c>
      <c r="J26" s="5" t="s">
        <v>520</v>
      </c>
      <c r="L26" s="4" t="e">
        <f>VLOOKUP(D26,#REF!,1,FALSE)</f>
        <v>#REF!</v>
      </c>
      <c r="M26" s="4" t="e">
        <f>VLOOKUP(D26,#REF!,2,FALSE)</f>
        <v>#REF!</v>
      </c>
      <c r="N26" s="4" t="e">
        <f t="shared" si="0"/>
        <v>#REF!</v>
      </c>
      <c r="O26" s="4"/>
      <c r="P26" s="4"/>
    </row>
    <row r="27" spans="1:16" x14ac:dyDescent="0.15">
      <c r="A27" s="4">
        <v>26</v>
      </c>
      <c r="B27" s="4" t="s">
        <v>9</v>
      </c>
      <c r="C27" s="4">
        <v>202406</v>
      </c>
      <c r="D27" s="4" t="s">
        <v>151</v>
      </c>
      <c r="E27" s="4" t="s">
        <v>152</v>
      </c>
      <c r="F27" s="4" t="s">
        <v>152</v>
      </c>
      <c r="G27" s="4" t="s">
        <v>316</v>
      </c>
      <c r="H27" s="4" t="s">
        <v>317</v>
      </c>
      <c r="I27" s="8">
        <v>45448</v>
      </c>
      <c r="J27" s="5" t="s">
        <v>521</v>
      </c>
      <c r="L27" s="4" t="e">
        <f>VLOOKUP(D27,#REF!,1,FALSE)</f>
        <v>#REF!</v>
      </c>
      <c r="M27" s="4" t="e">
        <f>VLOOKUP(D27,#REF!,2,FALSE)</f>
        <v>#REF!</v>
      </c>
      <c r="N27" s="4" t="e">
        <f t="shared" si="0"/>
        <v>#REF!</v>
      </c>
      <c r="O27" s="4"/>
      <c r="P27" s="4"/>
    </row>
    <row r="28" spans="1:16" x14ac:dyDescent="0.15">
      <c r="A28" s="4">
        <v>27</v>
      </c>
      <c r="B28" s="4" t="s">
        <v>9</v>
      </c>
      <c r="C28" s="4">
        <v>202406</v>
      </c>
      <c r="D28" s="4" t="s">
        <v>199</v>
      </c>
      <c r="E28" s="4" t="s">
        <v>200</v>
      </c>
      <c r="F28" s="4" t="s">
        <v>200</v>
      </c>
      <c r="G28" s="4" t="s">
        <v>318</v>
      </c>
      <c r="H28" s="4" t="s">
        <v>319</v>
      </c>
      <c r="I28" s="8">
        <v>45448</v>
      </c>
      <c r="J28" s="5" t="s">
        <v>522</v>
      </c>
      <c r="L28" s="4" t="e">
        <f>VLOOKUP(D28,#REF!,1,FALSE)</f>
        <v>#REF!</v>
      </c>
      <c r="M28" s="4" t="e">
        <f>VLOOKUP(D28,#REF!,2,FALSE)</f>
        <v>#REF!</v>
      </c>
      <c r="N28" s="4" t="e">
        <f t="shared" si="0"/>
        <v>#REF!</v>
      </c>
      <c r="O28" s="4"/>
      <c r="P28" s="4"/>
    </row>
    <row r="29" spans="1:16" x14ac:dyDescent="0.15">
      <c r="A29" s="4">
        <v>28</v>
      </c>
      <c r="B29" s="4" t="s">
        <v>9</v>
      </c>
      <c r="C29" s="4">
        <v>202406</v>
      </c>
      <c r="D29" s="4" t="s">
        <v>22</v>
      </c>
      <c r="E29" s="4" t="s">
        <v>23</v>
      </c>
      <c r="F29" s="4" t="s">
        <v>23</v>
      </c>
      <c r="G29" s="4" t="s">
        <v>320</v>
      </c>
      <c r="H29" s="4" t="s">
        <v>321</v>
      </c>
      <c r="I29" s="8">
        <v>45448</v>
      </c>
      <c r="J29" s="5" t="s">
        <v>523</v>
      </c>
      <c r="L29" s="4" t="e">
        <f>VLOOKUP(D29,#REF!,1,FALSE)</f>
        <v>#REF!</v>
      </c>
      <c r="M29" s="4" t="e">
        <f>VLOOKUP(D29,#REF!,2,FALSE)</f>
        <v>#REF!</v>
      </c>
      <c r="N29" s="4" t="e">
        <f t="shared" si="0"/>
        <v>#REF!</v>
      </c>
      <c r="O29" s="4"/>
      <c r="P29" s="4"/>
    </row>
    <row r="30" spans="1:16" x14ac:dyDescent="0.15">
      <c r="A30" s="4">
        <v>29</v>
      </c>
      <c r="B30" s="4" t="s">
        <v>9</v>
      </c>
      <c r="C30" s="4">
        <v>202406</v>
      </c>
      <c r="D30" s="4" t="s">
        <v>13</v>
      </c>
      <c r="E30" s="4" t="s">
        <v>322</v>
      </c>
      <c r="F30" s="4" t="s">
        <v>481</v>
      </c>
      <c r="G30" s="4" t="s">
        <v>323</v>
      </c>
      <c r="H30" s="4" t="s">
        <v>324</v>
      </c>
      <c r="I30" s="8">
        <v>45450</v>
      </c>
      <c r="J30" s="5" t="s">
        <v>524</v>
      </c>
      <c r="L30" s="4" t="e">
        <f>VLOOKUP(D30,#REF!,1,FALSE)</f>
        <v>#REF!</v>
      </c>
      <c r="M30" s="4" t="e">
        <f>VLOOKUP(D30,#REF!,2,FALSE)</f>
        <v>#REF!</v>
      </c>
      <c r="N30" s="4" t="e">
        <f t="shared" si="0"/>
        <v>#REF!</v>
      </c>
      <c r="O30" s="4"/>
      <c r="P30" s="4" t="s">
        <v>477</v>
      </c>
    </row>
    <row r="31" spans="1:16" x14ac:dyDescent="0.15">
      <c r="A31" s="4">
        <v>30</v>
      </c>
      <c r="B31" s="4" t="s">
        <v>9</v>
      </c>
      <c r="C31" s="4">
        <v>202406</v>
      </c>
      <c r="D31" s="4" t="s">
        <v>51</v>
      </c>
      <c r="E31" s="4" t="s">
        <v>52</v>
      </c>
      <c r="F31" s="4" t="s">
        <v>52</v>
      </c>
      <c r="G31" s="4" t="s">
        <v>325</v>
      </c>
      <c r="H31" s="4" t="s">
        <v>326</v>
      </c>
      <c r="I31" s="8">
        <v>45450</v>
      </c>
      <c r="J31" s="5" t="s">
        <v>525</v>
      </c>
      <c r="L31" s="4" t="e">
        <f>VLOOKUP(D31,#REF!,1,FALSE)</f>
        <v>#REF!</v>
      </c>
      <c r="M31" s="4" t="e">
        <f>VLOOKUP(D31,#REF!,2,FALSE)</f>
        <v>#REF!</v>
      </c>
      <c r="N31" s="4" t="e">
        <f t="shared" si="0"/>
        <v>#REF!</v>
      </c>
      <c r="O31" s="4"/>
      <c r="P31" s="4"/>
    </row>
    <row r="32" spans="1:16" x14ac:dyDescent="0.15">
      <c r="A32" s="4">
        <v>31</v>
      </c>
      <c r="B32" s="4" t="s">
        <v>9</v>
      </c>
      <c r="C32" s="4">
        <v>202406</v>
      </c>
      <c r="D32" s="4" t="s">
        <v>189</v>
      </c>
      <c r="E32" s="4" t="s">
        <v>327</v>
      </c>
      <c r="F32" s="4" t="s">
        <v>482</v>
      </c>
      <c r="G32" s="4" t="s">
        <v>328</v>
      </c>
      <c r="H32" s="4" t="s">
        <v>329</v>
      </c>
      <c r="I32" s="8">
        <v>45453</v>
      </c>
      <c r="J32" s="5" t="s">
        <v>526</v>
      </c>
      <c r="L32" s="4" t="e">
        <f>VLOOKUP(D32,#REF!,1,FALSE)</f>
        <v>#REF!</v>
      </c>
      <c r="M32" s="4" t="e">
        <f>VLOOKUP(D32,#REF!,2,FALSE)</f>
        <v>#REF!</v>
      </c>
      <c r="N32" s="4" t="e">
        <f t="shared" si="0"/>
        <v>#REF!</v>
      </c>
      <c r="O32" s="4"/>
      <c r="P32" s="4" t="s">
        <v>477</v>
      </c>
    </row>
    <row r="33" spans="1:16" x14ac:dyDescent="0.15">
      <c r="A33" s="4">
        <v>32</v>
      </c>
      <c r="B33" s="4" t="s">
        <v>9</v>
      </c>
      <c r="C33" s="4">
        <v>202406</v>
      </c>
      <c r="D33" s="4" t="s">
        <v>177</v>
      </c>
      <c r="E33" s="4" t="s">
        <v>178</v>
      </c>
      <c r="F33" s="4" t="s">
        <v>178</v>
      </c>
      <c r="G33" s="4" t="s">
        <v>330</v>
      </c>
      <c r="H33" s="4" t="s">
        <v>331</v>
      </c>
      <c r="I33" s="8">
        <v>45453</v>
      </c>
      <c r="J33" s="5" t="s">
        <v>527</v>
      </c>
      <c r="L33" s="4" t="e">
        <f>VLOOKUP(D33,#REF!,1,FALSE)</f>
        <v>#REF!</v>
      </c>
      <c r="M33" s="4" t="e">
        <f>VLOOKUP(D33,#REF!,2,FALSE)</f>
        <v>#REF!</v>
      </c>
      <c r="N33" s="4" t="e">
        <f t="shared" si="0"/>
        <v>#REF!</v>
      </c>
      <c r="O33" s="4"/>
      <c r="P33" s="4"/>
    </row>
    <row r="34" spans="1:16" x14ac:dyDescent="0.15">
      <c r="A34" s="4">
        <v>33</v>
      </c>
      <c r="B34" s="4" t="s">
        <v>9</v>
      </c>
      <c r="C34" s="4">
        <v>202406</v>
      </c>
      <c r="D34" s="4" t="s">
        <v>183</v>
      </c>
      <c r="E34" s="4" t="s">
        <v>322</v>
      </c>
      <c r="F34" s="4" t="s">
        <v>481</v>
      </c>
      <c r="G34" s="4" t="s">
        <v>330</v>
      </c>
      <c r="H34" s="4" t="s">
        <v>331</v>
      </c>
      <c r="I34" s="8">
        <v>45453</v>
      </c>
      <c r="J34" s="5" t="s">
        <v>528</v>
      </c>
      <c r="L34" s="4" t="e">
        <f>VLOOKUP(D34,#REF!,1,FALSE)</f>
        <v>#REF!</v>
      </c>
      <c r="M34" s="4" t="e">
        <f>VLOOKUP(D34,#REF!,2,FALSE)</f>
        <v>#REF!</v>
      </c>
      <c r="N34" s="4" t="e">
        <f t="shared" si="0"/>
        <v>#REF!</v>
      </c>
      <c r="O34" s="4"/>
      <c r="P34" s="4" t="s">
        <v>477</v>
      </c>
    </row>
    <row r="35" spans="1:16" x14ac:dyDescent="0.15">
      <c r="A35" s="4">
        <v>34</v>
      </c>
      <c r="B35" s="4" t="s">
        <v>9</v>
      </c>
      <c r="C35" s="4">
        <v>202406</v>
      </c>
      <c r="D35" s="4" t="s">
        <v>149</v>
      </c>
      <c r="E35" s="4" t="s">
        <v>150</v>
      </c>
      <c r="F35" s="4" t="s">
        <v>266</v>
      </c>
      <c r="G35" s="4" t="s">
        <v>332</v>
      </c>
      <c r="H35" s="4" t="s">
        <v>333</v>
      </c>
      <c r="I35" s="8">
        <v>45453</v>
      </c>
      <c r="J35" s="5" t="s">
        <v>529</v>
      </c>
      <c r="L35" s="4" t="e">
        <f>VLOOKUP(D35,#REF!,1,FALSE)</f>
        <v>#REF!</v>
      </c>
      <c r="M35" s="4" t="e">
        <f>VLOOKUP(D35,#REF!,2,FALSE)</f>
        <v>#REF!</v>
      </c>
      <c r="N35" s="4" t="e">
        <f t="shared" si="0"/>
        <v>#REF!</v>
      </c>
      <c r="O35" s="4"/>
      <c r="P35" s="4"/>
    </row>
    <row r="36" spans="1:16" x14ac:dyDescent="0.15">
      <c r="A36" s="4">
        <v>35</v>
      </c>
      <c r="B36" s="4" t="s">
        <v>9</v>
      </c>
      <c r="C36" s="4">
        <v>202406</v>
      </c>
      <c r="D36" s="4" t="s">
        <v>179</v>
      </c>
      <c r="E36" s="4" t="s">
        <v>180</v>
      </c>
      <c r="F36" s="4" t="s">
        <v>274</v>
      </c>
      <c r="G36" s="4" t="s">
        <v>334</v>
      </c>
      <c r="H36" s="4" t="s">
        <v>335</v>
      </c>
      <c r="I36" s="8">
        <v>45453</v>
      </c>
      <c r="J36" s="5" t="s">
        <v>530</v>
      </c>
      <c r="L36" s="4" t="e">
        <f>VLOOKUP(D36,#REF!,1,FALSE)</f>
        <v>#REF!</v>
      </c>
      <c r="M36" s="4" t="e">
        <f>VLOOKUP(D36,#REF!,2,FALSE)</f>
        <v>#REF!</v>
      </c>
      <c r="N36" s="4" t="e">
        <f t="shared" si="0"/>
        <v>#REF!</v>
      </c>
      <c r="O36" s="4"/>
      <c r="P36" s="4"/>
    </row>
    <row r="37" spans="1:16" x14ac:dyDescent="0.15">
      <c r="A37" s="4">
        <v>36</v>
      </c>
      <c r="B37" s="4" t="s">
        <v>9</v>
      </c>
      <c r="C37" s="4">
        <v>202406</v>
      </c>
      <c r="D37" s="4" t="s">
        <v>190</v>
      </c>
      <c r="E37" s="4" t="s">
        <v>191</v>
      </c>
      <c r="F37" s="4" t="s">
        <v>277</v>
      </c>
      <c r="G37" s="4" t="s">
        <v>336</v>
      </c>
      <c r="H37" s="4" t="s">
        <v>337</v>
      </c>
      <c r="I37" s="8">
        <v>45454</v>
      </c>
      <c r="J37" s="5" t="s">
        <v>531</v>
      </c>
      <c r="L37" s="4" t="e">
        <f>VLOOKUP(D37,#REF!,1,FALSE)</f>
        <v>#REF!</v>
      </c>
      <c r="M37" s="4" t="e">
        <f>VLOOKUP(D37,#REF!,2,FALSE)</f>
        <v>#REF!</v>
      </c>
      <c r="N37" s="4" t="e">
        <f t="shared" si="0"/>
        <v>#REF!</v>
      </c>
      <c r="O37" s="4"/>
      <c r="P37" s="4"/>
    </row>
    <row r="38" spans="1:16" x14ac:dyDescent="0.15">
      <c r="A38" s="4">
        <v>37</v>
      </c>
      <c r="B38" s="4" t="s">
        <v>9</v>
      </c>
      <c r="C38" s="4">
        <v>202406</v>
      </c>
      <c r="D38" s="4" t="s">
        <v>186</v>
      </c>
      <c r="E38" s="4" t="s">
        <v>338</v>
      </c>
      <c r="F38" s="4" t="s">
        <v>483</v>
      </c>
      <c r="G38" s="4" t="s">
        <v>336</v>
      </c>
      <c r="H38" s="4" t="s">
        <v>337</v>
      </c>
      <c r="I38" s="8">
        <v>45454</v>
      </c>
      <c r="J38" s="5" t="s">
        <v>532</v>
      </c>
      <c r="L38" s="4" t="e">
        <f>VLOOKUP(D38,#REF!,1,FALSE)</f>
        <v>#REF!</v>
      </c>
      <c r="M38" s="4" t="e">
        <f>VLOOKUP(D38,#REF!,2,FALSE)</f>
        <v>#REF!</v>
      </c>
      <c r="N38" s="4" t="e">
        <f t="shared" si="0"/>
        <v>#REF!</v>
      </c>
      <c r="O38" s="4"/>
      <c r="P38" s="4" t="s">
        <v>477</v>
      </c>
    </row>
    <row r="39" spans="1:16" x14ac:dyDescent="0.15">
      <c r="A39" s="4">
        <v>38</v>
      </c>
      <c r="B39" s="4" t="s">
        <v>9</v>
      </c>
      <c r="C39" s="4">
        <v>202406</v>
      </c>
      <c r="D39" s="4" t="s">
        <v>182</v>
      </c>
      <c r="E39" s="4" t="s">
        <v>178</v>
      </c>
      <c r="F39" s="4" t="s">
        <v>178</v>
      </c>
      <c r="G39" s="4" t="s">
        <v>330</v>
      </c>
      <c r="H39" s="4" t="s">
        <v>331</v>
      </c>
      <c r="I39" s="8">
        <v>45454</v>
      </c>
      <c r="J39" s="5" t="s">
        <v>533</v>
      </c>
      <c r="L39" s="4" t="e">
        <f>VLOOKUP(D39,#REF!,1,FALSE)</f>
        <v>#REF!</v>
      </c>
      <c r="M39" s="4" t="e">
        <f>VLOOKUP(D39,#REF!,2,FALSE)</f>
        <v>#REF!</v>
      </c>
      <c r="N39" s="4" t="e">
        <f t="shared" si="0"/>
        <v>#REF!</v>
      </c>
      <c r="O39" s="4"/>
      <c r="P39" s="4"/>
    </row>
    <row r="40" spans="1:16" x14ac:dyDescent="0.15">
      <c r="A40" s="4">
        <v>39</v>
      </c>
      <c r="B40" s="4" t="s">
        <v>9</v>
      </c>
      <c r="C40" s="4">
        <v>202406</v>
      </c>
      <c r="D40" s="4" t="s">
        <v>181</v>
      </c>
      <c r="E40" s="4" t="s">
        <v>339</v>
      </c>
      <c r="F40" s="4" t="s">
        <v>484</v>
      </c>
      <c r="G40" s="4" t="s">
        <v>340</v>
      </c>
      <c r="H40" s="4" t="s">
        <v>341</v>
      </c>
      <c r="I40" s="8">
        <v>45454</v>
      </c>
      <c r="J40" s="5" t="s">
        <v>534</v>
      </c>
      <c r="L40" s="4" t="e">
        <f>VLOOKUP(D40,#REF!,1,FALSE)</f>
        <v>#REF!</v>
      </c>
      <c r="M40" s="4" t="e">
        <f>VLOOKUP(D40,#REF!,2,FALSE)</f>
        <v>#REF!</v>
      </c>
      <c r="N40" s="4" t="e">
        <f t="shared" si="0"/>
        <v>#REF!</v>
      </c>
      <c r="O40" s="4"/>
      <c r="P40" s="4" t="s">
        <v>477</v>
      </c>
    </row>
    <row r="41" spans="1:16" x14ac:dyDescent="0.15">
      <c r="A41" s="4">
        <v>40</v>
      </c>
      <c r="B41" s="4" t="s">
        <v>9</v>
      </c>
      <c r="C41" s="4">
        <v>202406</v>
      </c>
      <c r="D41" s="4" t="s">
        <v>20</v>
      </c>
      <c r="E41" s="4" t="s">
        <v>21</v>
      </c>
      <c r="F41" s="4" t="s">
        <v>222</v>
      </c>
      <c r="G41" s="4" t="s">
        <v>342</v>
      </c>
      <c r="H41" s="4" t="s">
        <v>343</v>
      </c>
      <c r="I41" s="8">
        <v>45454</v>
      </c>
      <c r="J41" s="5" t="s">
        <v>535</v>
      </c>
      <c r="L41" s="4" t="e">
        <f>VLOOKUP(D41,#REF!,1,FALSE)</f>
        <v>#REF!</v>
      </c>
      <c r="M41" s="4" t="e">
        <f>VLOOKUP(D41,#REF!,2,FALSE)</f>
        <v>#REF!</v>
      </c>
      <c r="N41" s="4" t="e">
        <f t="shared" si="0"/>
        <v>#REF!</v>
      </c>
      <c r="O41" s="4"/>
      <c r="P41" s="4"/>
    </row>
    <row r="42" spans="1:16" x14ac:dyDescent="0.15">
      <c r="A42" s="4">
        <v>41</v>
      </c>
      <c r="B42" s="4" t="s">
        <v>9</v>
      </c>
      <c r="C42" s="4">
        <v>202406</v>
      </c>
      <c r="D42" s="4" t="s">
        <v>170</v>
      </c>
      <c r="E42" s="4" t="s">
        <v>344</v>
      </c>
      <c r="F42" s="4" t="s">
        <v>485</v>
      </c>
      <c r="G42" s="4" t="s">
        <v>345</v>
      </c>
      <c r="H42" s="4" t="s">
        <v>346</v>
      </c>
      <c r="I42" s="8">
        <v>45455</v>
      </c>
      <c r="J42" s="5" t="s">
        <v>536</v>
      </c>
      <c r="L42" s="4" t="e">
        <f>VLOOKUP(D42,#REF!,1,FALSE)</f>
        <v>#REF!</v>
      </c>
      <c r="M42" s="4" t="e">
        <f>VLOOKUP(D42,#REF!,2,FALSE)</f>
        <v>#REF!</v>
      </c>
      <c r="N42" s="4" t="e">
        <f t="shared" si="0"/>
        <v>#REF!</v>
      </c>
      <c r="O42" s="4"/>
      <c r="P42" s="4" t="s">
        <v>477</v>
      </c>
    </row>
    <row r="43" spans="1:16" x14ac:dyDescent="0.15">
      <c r="A43" s="4">
        <v>42</v>
      </c>
      <c r="B43" s="4" t="s">
        <v>9</v>
      </c>
      <c r="C43" s="4">
        <v>202406</v>
      </c>
      <c r="D43" s="4" t="s">
        <v>171</v>
      </c>
      <c r="E43" s="4" t="s">
        <v>172</v>
      </c>
      <c r="F43" s="4" t="s">
        <v>272</v>
      </c>
      <c r="G43" s="4" t="s">
        <v>347</v>
      </c>
      <c r="H43" s="4" t="s">
        <v>348</v>
      </c>
      <c r="I43" s="8">
        <v>45455</v>
      </c>
      <c r="J43" s="5" t="s">
        <v>537</v>
      </c>
      <c r="L43" s="4" t="e">
        <f>VLOOKUP(D43,#REF!,1,FALSE)</f>
        <v>#REF!</v>
      </c>
      <c r="M43" s="4" t="e">
        <f>VLOOKUP(D43,#REF!,2,FALSE)</f>
        <v>#REF!</v>
      </c>
      <c r="N43" s="4" t="e">
        <f t="shared" si="0"/>
        <v>#REF!</v>
      </c>
      <c r="O43" s="4"/>
      <c r="P43" s="4"/>
    </row>
    <row r="44" spans="1:16" x14ac:dyDescent="0.15">
      <c r="A44" s="4">
        <v>43</v>
      </c>
      <c r="B44" s="4" t="s">
        <v>9</v>
      </c>
      <c r="C44" s="4">
        <v>202406</v>
      </c>
      <c r="D44" s="4" t="s">
        <v>168</v>
      </c>
      <c r="E44" s="4" t="s">
        <v>169</v>
      </c>
      <c r="F44" s="4" t="s">
        <v>169</v>
      </c>
      <c r="G44" s="4" t="s">
        <v>349</v>
      </c>
      <c r="H44" s="4" t="s">
        <v>350</v>
      </c>
      <c r="I44" s="8">
        <v>45455</v>
      </c>
      <c r="J44" s="5" t="s">
        <v>538</v>
      </c>
      <c r="L44" s="4" t="e">
        <f>VLOOKUP(D44,#REF!,1,FALSE)</f>
        <v>#REF!</v>
      </c>
      <c r="M44" s="4" t="e">
        <f>VLOOKUP(D44,#REF!,2,FALSE)</f>
        <v>#REF!</v>
      </c>
      <c r="N44" s="4" t="e">
        <f t="shared" si="0"/>
        <v>#REF!</v>
      </c>
      <c r="O44" s="4"/>
      <c r="P44" s="4"/>
    </row>
    <row r="45" spans="1:16" x14ac:dyDescent="0.15">
      <c r="A45" s="4">
        <v>44</v>
      </c>
      <c r="B45" s="4" t="s">
        <v>9</v>
      </c>
      <c r="C45" s="4">
        <v>202406</v>
      </c>
      <c r="D45" s="4" t="s">
        <v>166</v>
      </c>
      <c r="E45" s="4" t="s">
        <v>167</v>
      </c>
      <c r="F45" s="4" t="s">
        <v>271</v>
      </c>
      <c r="G45" s="4" t="s">
        <v>349</v>
      </c>
      <c r="H45" s="4" t="s">
        <v>350</v>
      </c>
      <c r="I45" s="8">
        <v>45455</v>
      </c>
      <c r="J45" s="5" t="s">
        <v>539</v>
      </c>
      <c r="L45" s="4" t="e">
        <f>VLOOKUP(D45,#REF!,1,FALSE)</f>
        <v>#REF!</v>
      </c>
      <c r="M45" s="4" t="e">
        <f>VLOOKUP(D45,#REF!,2,FALSE)</f>
        <v>#REF!</v>
      </c>
      <c r="N45" s="4" t="e">
        <f t="shared" si="0"/>
        <v>#REF!</v>
      </c>
      <c r="O45" s="4"/>
      <c r="P45" s="4"/>
    </row>
    <row r="46" spans="1:16" x14ac:dyDescent="0.15">
      <c r="A46" s="4">
        <v>45</v>
      </c>
      <c r="B46" s="4" t="s">
        <v>9</v>
      </c>
      <c r="C46" s="4">
        <v>202406</v>
      </c>
      <c r="D46" s="4" t="s">
        <v>163</v>
      </c>
      <c r="E46" s="4" t="s">
        <v>164</v>
      </c>
      <c r="F46" s="4" t="s">
        <v>270</v>
      </c>
      <c r="G46" s="4" t="s">
        <v>351</v>
      </c>
      <c r="H46" s="4" t="s">
        <v>352</v>
      </c>
      <c r="I46" s="8">
        <v>45456</v>
      </c>
      <c r="J46" s="5" t="s">
        <v>540</v>
      </c>
      <c r="L46" s="4" t="e">
        <f>VLOOKUP(D46,#REF!,1,FALSE)</f>
        <v>#REF!</v>
      </c>
      <c r="M46" s="4" t="e">
        <f>VLOOKUP(D46,#REF!,2,FALSE)</f>
        <v>#REF!</v>
      </c>
      <c r="N46" s="4" t="e">
        <f t="shared" si="0"/>
        <v>#REF!</v>
      </c>
      <c r="O46" s="4"/>
      <c r="P46" s="4"/>
    </row>
    <row r="47" spans="1:16" x14ac:dyDescent="0.15">
      <c r="A47" s="4">
        <v>46</v>
      </c>
      <c r="B47" s="4" t="s">
        <v>9</v>
      </c>
      <c r="C47" s="4">
        <v>202406</v>
      </c>
      <c r="D47" s="4" t="s">
        <v>153</v>
      </c>
      <c r="E47" s="4" t="s">
        <v>154</v>
      </c>
      <c r="F47" s="4" t="s">
        <v>267</v>
      </c>
      <c r="G47" s="4" t="s">
        <v>351</v>
      </c>
      <c r="H47" s="4" t="s">
        <v>353</v>
      </c>
      <c r="I47" s="8">
        <v>45456</v>
      </c>
      <c r="J47" s="5" t="s">
        <v>541</v>
      </c>
      <c r="L47" s="4" t="e">
        <f>VLOOKUP(D47,#REF!,1,FALSE)</f>
        <v>#REF!</v>
      </c>
      <c r="M47" s="4" t="e">
        <f>VLOOKUP(D47,#REF!,2,FALSE)</f>
        <v>#REF!</v>
      </c>
      <c r="N47" s="4" t="e">
        <f t="shared" si="0"/>
        <v>#REF!</v>
      </c>
      <c r="O47" s="4"/>
      <c r="P47" s="4"/>
    </row>
    <row r="48" spans="1:16" x14ac:dyDescent="0.15">
      <c r="A48" s="4">
        <v>47</v>
      </c>
      <c r="B48" s="4" t="s">
        <v>9</v>
      </c>
      <c r="C48" s="4">
        <v>202406</v>
      </c>
      <c r="D48" s="4" t="s">
        <v>157</v>
      </c>
      <c r="E48" s="4" t="s">
        <v>354</v>
      </c>
      <c r="F48" s="4" t="s">
        <v>486</v>
      </c>
      <c r="G48" s="4" t="s">
        <v>351</v>
      </c>
      <c r="H48" s="4" t="s">
        <v>355</v>
      </c>
      <c r="I48" s="8">
        <v>45456</v>
      </c>
      <c r="J48" s="5" t="s">
        <v>542</v>
      </c>
      <c r="L48" s="4" t="e">
        <f>VLOOKUP(D48,#REF!,1,FALSE)</f>
        <v>#REF!</v>
      </c>
      <c r="M48" s="4" t="e">
        <f>VLOOKUP(D48,#REF!,2,FALSE)</f>
        <v>#REF!</v>
      </c>
      <c r="N48" s="4" t="e">
        <f t="shared" si="0"/>
        <v>#REF!</v>
      </c>
      <c r="O48" s="4"/>
      <c r="P48" s="4" t="s">
        <v>477</v>
      </c>
    </row>
    <row r="49" spans="1:16" x14ac:dyDescent="0.15">
      <c r="A49" s="4">
        <v>48</v>
      </c>
      <c r="B49" s="4" t="s">
        <v>9</v>
      </c>
      <c r="C49" s="4">
        <v>202406</v>
      </c>
      <c r="D49" s="4" t="s">
        <v>160</v>
      </c>
      <c r="E49" s="4" t="s">
        <v>161</v>
      </c>
      <c r="F49" s="4" t="s">
        <v>269</v>
      </c>
      <c r="G49" s="4" t="s">
        <v>356</v>
      </c>
      <c r="H49" s="4" t="s">
        <v>357</v>
      </c>
      <c r="I49" s="8">
        <v>45456</v>
      </c>
      <c r="J49" s="5" t="s">
        <v>543</v>
      </c>
      <c r="L49" s="4" t="e">
        <f>VLOOKUP(D49,#REF!,1,FALSE)</f>
        <v>#REF!</v>
      </c>
      <c r="M49" s="4" t="e">
        <f>VLOOKUP(D49,#REF!,2,FALSE)</f>
        <v>#REF!</v>
      </c>
      <c r="N49" s="4" t="e">
        <f t="shared" si="0"/>
        <v>#REF!</v>
      </c>
      <c r="O49" s="4"/>
      <c r="P49" s="4"/>
    </row>
    <row r="50" spans="1:16" x14ac:dyDescent="0.15">
      <c r="A50" s="4">
        <v>49</v>
      </c>
      <c r="B50" s="4" t="s">
        <v>9</v>
      </c>
      <c r="C50" s="4">
        <v>202406</v>
      </c>
      <c r="D50" s="4" t="s">
        <v>162</v>
      </c>
      <c r="E50" s="4" t="s">
        <v>358</v>
      </c>
      <c r="F50" s="4" t="s">
        <v>487</v>
      </c>
      <c r="G50" s="4" t="s">
        <v>359</v>
      </c>
      <c r="H50" s="4" t="s">
        <v>360</v>
      </c>
      <c r="I50" s="8">
        <v>45456</v>
      </c>
      <c r="J50" s="5" t="s">
        <v>544</v>
      </c>
      <c r="L50" s="4" t="e">
        <f>VLOOKUP(D50,#REF!,1,FALSE)</f>
        <v>#REF!</v>
      </c>
      <c r="M50" s="4" t="e">
        <f>VLOOKUP(D50,#REF!,2,FALSE)</f>
        <v>#REF!</v>
      </c>
      <c r="N50" s="4" t="e">
        <f t="shared" si="0"/>
        <v>#REF!</v>
      </c>
      <c r="O50" s="4"/>
      <c r="P50" s="4" t="s">
        <v>477</v>
      </c>
    </row>
    <row r="51" spans="1:16" x14ac:dyDescent="0.15">
      <c r="A51" s="4">
        <v>50</v>
      </c>
      <c r="B51" s="4" t="s">
        <v>9</v>
      </c>
      <c r="C51" s="4">
        <v>202406</v>
      </c>
      <c r="D51" s="4" t="s">
        <v>127</v>
      </c>
      <c r="E51" s="4" t="s">
        <v>322</v>
      </c>
      <c r="F51" s="4" t="s">
        <v>481</v>
      </c>
      <c r="G51" s="4" t="s">
        <v>359</v>
      </c>
      <c r="H51" s="4" t="s">
        <v>361</v>
      </c>
      <c r="I51" s="8">
        <v>45456</v>
      </c>
      <c r="J51" s="5" t="s">
        <v>545</v>
      </c>
      <c r="L51" s="4" t="e">
        <f>VLOOKUP(D51,#REF!,1,FALSE)</f>
        <v>#REF!</v>
      </c>
      <c r="M51" s="4" t="e">
        <f>VLOOKUP(D51,#REF!,2,FALSE)</f>
        <v>#REF!</v>
      </c>
      <c r="N51" s="4" t="e">
        <f t="shared" si="0"/>
        <v>#REF!</v>
      </c>
      <c r="O51" s="4"/>
      <c r="P51" s="4" t="s">
        <v>477</v>
      </c>
    </row>
    <row r="52" spans="1:16" x14ac:dyDescent="0.15">
      <c r="A52" s="4">
        <v>51</v>
      </c>
      <c r="B52" s="4" t="s">
        <v>9</v>
      </c>
      <c r="C52" s="4">
        <v>202406</v>
      </c>
      <c r="D52" s="4" t="s">
        <v>155</v>
      </c>
      <c r="E52" s="4" t="s">
        <v>156</v>
      </c>
      <c r="F52" s="4" t="s">
        <v>156</v>
      </c>
      <c r="G52" s="4" t="s">
        <v>359</v>
      </c>
      <c r="H52" s="4" t="s">
        <v>362</v>
      </c>
      <c r="I52" s="8">
        <v>45456</v>
      </c>
      <c r="J52" s="5" t="s">
        <v>546</v>
      </c>
      <c r="L52" s="4" t="e">
        <f>VLOOKUP(D52,#REF!,1,FALSE)</f>
        <v>#REF!</v>
      </c>
      <c r="M52" s="4" t="e">
        <f>VLOOKUP(D52,#REF!,2,FALSE)</f>
        <v>#REF!</v>
      </c>
      <c r="N52" s="4" t="e">
        <f t="shared" si="0"/>
        <v>#REF!</v>
      </c>
      <c r="O52" s="4"/>
      <c r="P52" s="4"/>
    </row>
    <row r="53" spans="1:16" x14ac:dyDescent="0.15">
      <c r="A53" s="4">
        <v>52</v>
      </c>
      <c r="B53" s="4" t="s">
        <v>9</v>
      </c>
      <c r="C53" s="4">
        <v>202406</v>
      </c>
      <c r="D53" s="4" t="s">
        <v>77</v>
      </c>
      <c r="E53" s="4" t="s">
        <v>363</v>
      </c>
      <c r="F53" s="4" t="s">
        <v>488</v>
      </c>
      <c r="G53" s="4" t="s">
        <v>364</v>
      </c>
      <c r="H53" s="4" t="s">
        <v>365</v>
      </c>
      <c r="I53" s="8">
        <v>45456</v>
      </c>
      <c r="J53" s="5" t="s">
        <v>547</v>
      </c>
      <c r="L53" s="4" t="e">
        <f>VLOOKUP(D53,#REF!,1,FALSE)</f>
        <v>#REF!</v>
      </c>
      <c r="M53" s="4" t="e">
        <f>VLOOKUP(D53,#REF!,2,FALSE)</f>
        <v>#REF!</v>
      </c>
      <c r="N53" s="4" t="e">
        <f t="shared" si="0"/>
        <v>#REF!</v>
      </c>
      <c r="O53" s="4"/>
      <c r="P53" s="4" t="s">
        <v>477</v>
      </c>
    </row>
    <row r="54" spans="1:16" x14ac:dyDescent="0.15">
      <c r="A54" s="4">
        <v>53</v>
      </c>
      <c r="B54" s="4" t="s">
        <v>9</v>
      </c>
      <c r="C54" s="4">
        <v>202406</v>
      </c>
      <c r="D54" s="4" t="s">
        <v>43</v>
      </c>
      <c r="E54" s="4" t="s">
        <v>44</v>
      </c>
      <c r="F54" s="4" t="s">
        <v>44</v>
      </c>
      <c r="G54" s="4" t="s">
        <v>366</v>
      </c>
      <c r="H54" s="4" t="s">
        <v>367</v>
      </c>
      <c r="I54" s="8">
        <v>45456</v>
      </c>
      <c r="J54" s="5" t="s">
        <v>548</v>
      </c>
      <c r="L54" s="4" t="e">
        <f>VLOOKUP(D54,#REF!,1,FALSE)</f>
        <v>#REF!</v>
      </c>
      <c r="M54" s="4" t="e">
        <f>VLOOKUP(D54,#REF!,2,FALSE)</f>
        <v>#REF!</v>
      </c>
      <c r="N54" s="4" t="e">
        <f t="shared" si="0"/>
        <v>#REF!</v>
      </c>
      <c r="O54" s="4"/>
      <c r="P54" s="4"/>
    </row>
    <row r="55" spans="1:16" x14ac:dyDescent="0.15">
      <c r="A55" s="4">
        <v>54</v>
      </c>
      <c r="B55" s="4" t="s">
        <v>9</v>
      </c>
      <c r="C55" s="4">
        <v>202406</v>
      </c>
      <c r="D55" s="4" t="s">
        <v>148</v>
      </c>
      <c r="E55" s="4" t="s">
        <v>368</v>
      </c>
      <c r="F55" s="4" t="s">
        <v>489</v>
      </c>
      <c r="G55" s="4" t="s">
        <v>369</v>
      </c>
      <c r="H55" s="4" t="s">
        <v>370</v>
      </c>
      <c r="I55" s="8">
        <v>45456</v>
      </c>
      <c r="J55" s="5" t="s">
        <v>549</v>
      </c>
      <c r="L55" s="4" t="e">
        <f>VLOOKUP(D55,#REF!,1,FALSE)</f>
        <v>#REF!</v>
      </c>
      <c r="M55" s="4" t="e">
        <f>VLOOKUP(D55,#REF!,2,FALSE)</f>
        <v>#REF!</v>
      </c>
      <c r="N55" s="4" t="e">
        <f t="shared" si="0"/>
        <v>#REF!</v>
      </c>
      <c r="O55" s="4"/>
      <c r="P55" s="4" t="s">
        <v>477</v>
      </c>
    </row>
    <row r="56" spans="1:16" x14ac:dyDescent="0.15">
      <c r="A56" s="4">
        <v>55</v>
      </c>
      <c r="B56" s="4" t="s">
        <v>9</v>
      </c>
      <c r="C56" s="4">
        <v>202406</v>
      </c>
      <c r="D56" s="4" t="s">
        <v>146</v>
      </c>
      <c r="E56" s="4" t="s">
        <v>371</v>
      </c>
      <c r="F56" s="4" t="s">
        <v>490</v>
      </c>
      <c r="G56" s="4" t="s">
        <v>369</v>
      </c>
      <c r="H56" s="4" t="s">
        <v>372</v>
      </c>
      <c r="I56" s="8">
        <v>45456</v>
      </c>
      <c r="J56" s="5" t="s">
        <v>550</v>
      </c>
      <c r="L56" s="4" t="e">
        <f>VLOOKUP(D56,#REF!,1,FALSE)</f>
        <v>#REF!</v>
      </c>
      <c r="M56" s="4" t="e">
        <f>VLOOKUP(D56,#REF!,2,FALSE)</f>
        <v>#REF!</v>
      </c>
      <c r="N56" s="4" t="e">
        <f t="shared" si="0"/>
        <v>#REF!</v>
      </c>
      <c r="O56" s="4"/>
      <c r="P56" s="4" t="s">
        <v>477</v>
      </c>
    </row>
    <row r="57" spans="1:16" x14ac:dyDescent="0.15">
      <c r="A57" s="4">
        <v>56</v>
      </c>
      <c r="B57" s="4" t="s">
        <v>9</v>
      </c>
      <c r="C57" s="4">
        <v>202406</v>
      </c>
      <c r="D57" s="4" t="s">
        <v>119</v>
      </c>
      <c r="E57" s="4" t="s">
        <v>120</v>
      </c>
      <c r="F57" s="4" t="s">
        <v>255</v>
      </c>
      <c r="G57" s="4" t="s">
        <v>373</v>
      </c>
      <c r="H57" s="4" t="s">
        <v>374</v>
      </c>
      <c r="I57" s="8">
        <v>45457</v>
      </c>
      <c r="J57" s="5" t="s">
        <v>551</v>
      </c>
      <c r="L57" s="4" t="e">
        <f>VLOOKUP(D57,#REF!,1,FALSE)</f>
        <v>#REF!</v>
      </c>
      <c r="M57" s="4" t="e">
        <f>VLOOKUP(D57,#REF!,2,FALSE)</f>
        <v>#REF!</v>
      </c>
      <c r="N57" s="4" t="e">
        <f t="shared" si="0"/>
        <v>#REF!</v>
      </c>
      <c r="O57" s="4"/>
      <c r="P57" s="4"/>
    </row>
    <row r="58" spans="1:16" x14ac:dyDescent="0.15">
      <c r="A58" s="4">
        <v>57</v>
      </c>
      <c r="B58" s="4" t="s">
        <v>9</v>
      </c>
      <c r="C58" s="4">
        <v>202406</v>
      </c>
      <c r="D58" s="4" t="s">
        <v>147</v>
      </c>
      <c r="E58" s="4" t="s">
        <v>375</v>
      </c>
      <c r="F58" s="4" t="s">
        <v>491</v>
      </c>
      <c r="G58" s="4" t="s">
        <v>376</v>
      </c>
      <c r="H58" s="4" t="s">
        <v>377</v>
      </c>
      <c r="I58" s="8">
        <v>45457</v>
      </c>
      <c r="J58" s="5" t="s">
        <v>552</v>
      </c>
      <c r="L58" s="4" t="e">
        <f>VLOOKUP(D58,#REF!,1,FALSE)</f>
        <v>#REF!</v>
      </c>
      <c r="M58" s="4" t="e">
        <f>VLOOKUP(D58,#REF!,2,FALSE)</f>
        <v>#REF!</v>
      </c>
      <c r="N58" s="4" t="e">
        <f t="shared" si="0"/>
        <v>#REF!</v>
      </c>
      <c r="O58" s="4"/>
      <c r="P58" s="4" t="s">
        <v>477</v>
      </c>
    </row>
    <row r="59" spans="1:16" x14ac:dyDescent="0.15">
      <c r="A59" s="4">
        <v>58</v>
      </c>
      <c r="B59" s="4" t="s">
        <v>9</v>
      </c>
      <c r="C59" s="4">
        <v>202406</v>
      </c>
      <c r="D59" s="4" t="s">
        <v>144</v>
      </c>
      <c r="E59" s="4" t="s">
        <v>145</v>
      </c>
      <c r="F59" s="4" t="s">
        <v>265</v>
      </c>
      <c r="G59" s="4" t="s">
        <v>378</v>
      </c>
      <c r="H59" s="4" t="s">
        <v>379</v>
      </c>
      <c r="I59" s="8">
        <v>45457</v>
      </c>
      <c r="J59" s="5" t="s">
        <v>553</v>
      </c>
      <c r="L59" s="4" t="e">
        <f>VLOOKUP(D59,#REF!,1,FALSE)</f>
        <v>#REF!</v>
      </c>
      <c r="M59" s="4" t="e">
        <f>VLOOKUP(D59,#REF!,2,FALSE)</f>
        <v>#REF!</v>
      </c>
      <c r="N59" s="4" t="e">
        <f t="shared" si="0"/>
        <v>#REF!</v>
      </c>
      <c r="O59" s="4"/>
      <c r="P59" s="4"/>
    </row>
    <row r="60" spans="1:16" x14ac:dyDescent="0.15">
      <c r="A60" s="4">
        <v>59</v>
      </c>
      <c r="B60" s="4" t="s">
        <v>9</v>
      </c>
      <c r="C60" s="4">
        <v>202406</v>
      </c>
      <c r="D60" s="4" t="s">
        <v>103</v>
      </c>
      <c r="E60" s="4" t="s">
        <v>104</v>
      </c>
      <c r="F60" s="4" t="s">
        <v>249</v>
      </c>
      <c r="G60" s="4" t="s">
        <v>380</v>
      </c>
      <c r="H60" s="4" t="s">
        <v>381</v>
      </c>
      <c r="I60" s="8">
        <v>45460</v>
      </c>
      <c r="J60" s="5" t="s">
        <v>554</v>
      </c>
      <c r="L60" s="4" t="e">
        <f>VLOOKUP(D60,#REF!,1,FALSE)</f>
        <v>#REF!</v>
      </c>
      <c r="M60" s="4" t="e">
        <f>VLOOKUP(D60,#REF!,2,FALSE)</f>
        <v>#REF!</v>
      </c>
      <c r="N60" s="4" t="e">
        <f t="shared" si="0"/>
        <v>#REF!</v>
      </c>
      <c r="O60" s="4"/>
      <c r="P60" s="4"/>
    </row>
    <row r="61" spans="1:16" x14ac:dyDescent="0.15">
      <c r="A61" s="4">
        <v>60</v>
      </c>
      <c r="B61" s="4" t="s">
        <v>9</v>
      </c>
      <c r="C61" s="4">
        <v>202406</v>
      </c>
      <c r="D61" s="4" t="s">
        <v>133</v>
      </c>
      <c r="E61" s="4" t="s">
        <v>134</v>
      </c>
      <c r="F61" s="4" t="s">
        <v>260</v>
      </c>
      <c r="G61" s="4" t="s">
        <v>382</v>
      </c>
      <c r="H61" s="4" t="s">
        <v>383</v>
      </c>
      <c r="I61" s="8">
        <v>45460</v>
      </c>
      <c r="J61" s="5" t="s">
        <v>555</v>
      </c>
      <c r="L61" s="4" t="e">
        <f>VLOOKUP(D61,#REF!,1,FALSE)</f>
        <v>#REF!</v>
      </c>
      <c r="M61" s="4" t="e">
        <f>VLOOKUP(D61,#REF!,2,FALSE)</f>
        <v>#REF!</v>
      </c>
      <c r="N61" s="4" t="e">
        <f t="shared" si="0"/>
        <v>#REF!</v>
      </c>
      <c r="O61" s="4"/>
      <c r="P61" s="4"/>
    </row>
    <row r="62" spans="1:16" x14ac:dyDescent="0.15">
      <c r="A62" s="4">
        <v>61</v>
      </c>
      <c r="B62" s="4" t="s">
        <v>9</v>
      </c>
      <c r="C62" s="4">
        <v>202406</v>
      </c>
      <c r="D62" s="4" t="s">
        <v>143</v>
      </c>
      <c r="E62" s="4" t="s">
        <v>384</v>
      </c>
      <c r="F62" s="4" t="s">
        <v>492</v>
      </c>
      <c r="G62" s="4" t="s">
        <v>382</v>
      </c>
      <c r="H62" s="4" t="s">
        <v>385</v>
      </c>
      <c r="I62" s="8">
        <v>45460</v>
      </c>
      <c r="J62" s="5" t="s">
        <v>556</v>
      </c>
      <c r="L62" s="4" t="e">
        <f>VLOOKUP(D62,#REF!,1,FALSE)</f>
        <v>#REF!</v>
      </c>
      <c r="M62" s="4" t="e">
        <f>VLOOKUP(D62,#REF!,2,FALSE)</f>
        <v>#REF!</v>
      </c>
      <c r="N62" s="4" t="e">
        <f t="shared" si="0"/>
        <v>#REF!</v>
      </c>
      <c r="O62" s="4"/>
      <c r="P62" s="4" t="s">
        <v>477</v>
      </c>
    </row>
    <row r="63" spans="1:16" x14ac:dyDescent="0.15">
      <c r="A63" s="4">
        <v>62</v>
      </c>
      <c r="B63" s="4" t="s">
        <v>9</v>
      </c>
      <c r="C63" s="4">
        <v>202406</v>
      </c>
      <c r="D63" s="4" t="s">
        <v>141</v>
      </c>
      <c r="E63" s="4" t="s">
        <v>142</v>
      </c>
      <c r="F63" s="4" t="s">
        <v>264</v>
      </c>
      <c r="G63" s="4" t="s">
        <v>386</v>
      </c>
      <c r="H63" s="4" t="s">
        <v>387</v>
      </c>
      <c r="I63" s="8">
        <v>45460</v>
      </c>
      <c r="J63" s="5" t="s">
        <v>557</v>
      </c>
      <c r="L63" s="4" t="e">
        <f>VLOOKUP(D63,#REF!,1,FALSE)</f>
        <v>#REF!</v>
      </c>
      <c r="M63" s="4" t="e">
        <f>VLOOKUP(D63,#REF!,2,FALSE)</f>
        <v>#REF!</v>
      </c>
      <c r="N63" s="4" t="e">
        <f t="shared" si="0"/>
        <v>#REF!</v>
      </c>
      <c r="O63" s="4"/>
      <c r="P63" s="4"/>
    </row>
    <row r="64" spans="1:16" x14ac:dyDescent="0.15">
      <c r="A64" s="4">
        <v>63</v>
      </c>
      <c r="B64" s="4" t="s">
        <v>9</v>
      </c>
      <c r="C64" s="4">
        <v>202406</v>
      </c>
      <c r="D64" s="4" t="s">
        <v>42</v>
      </c>
      <c r="E64" s="4" t="s">
        <v>388</v>
      </c>
      <c r="F64" s="4" t="s">
        <v>493</v>
      </c>
      <c r="G64" s="4" t="s">
        <v>389</v>
      </c>
      <c r="H64" s="4" t="s">
        <v>390</v>
      </c>
      <c r="I64" s="8">
        <v>45460</v>
      </c>
      <c r="J64" s="5" t="s">
        <v>558</v>
      </c>
      <c r="L64" s="4" t="e">
        <f>VLOOKUP(D64,#REF!,1,FALSE)</f>
        <v>#REF!</v>
      </c>
      <c r="M64" s="4" t="e">
        <f>VLOOKUP(D64,#REF!,2,FALSE)</f>
        <v>#REF!</v>
      </c>
      <c r="N64" s="4" t="e">
        <f t="shared" si="0"/>
        <v>#REF!</v>
      </c>
      <c r="O64" s="4"/>
      <c r="P64" s="4" t="s">
        <v>477</v>
      </c>
    </row>
    <row r="65" spans="1:16" x14ac:dyDescent="0.15">
      <c r="A65" s="4">
        <v>64</v>
      </c>
      <c r="B65" s="4" t="s">
        <v>9</v>
      </c>
      <c r="C65" s="4">
        <v>202406</v>
      </c>
      <c r="D65" s="4" t="s">
        <v>137</v>
      </c>
      <c r="E65" s="4" t="s">
        <v>138</v>
      </c>
      <c r="F65" s="4" t="s">
        <v>262</v>
      </c>
      <c r="G65" s="4" t="s">
        <v>386</v>
      </c>
      <c r="H65" s="4" t="s">
        <v>391</v>
      </c>
      <c r="I65" s="8">
        <v>45460</v>
      </c>
      <c r="J65" s="5" t="s">
        <v>559</v>
      </c>
      <c r="L65" s="4" t="e">
        <f>VLOOKUP(D65,#REF!,1,FALSE)</f>
        <v>#REF!</v>
      </c>
      <c r="M65" s="4" t="e">
        <f>VLOOKUP(D65,#REF!,2,FALSE)</f>
        <v>#REF!</v>
      </c>
      <c r="N65" s="4" t="e">
        <f t="shared" si="0"/>
        <v>#REF!</v>
      </c>
      <c r="O65" s="4"/>
      <c r="P65" s="4"/>
    </row>
    <row r="66" spans="1:16" x14ac:dyDescent="0.15">
      <c r="A66" s="4">
        <v>65</v>
      </c>
      <c r="B66" s="4" t="s">
        <v>9</v>
      </c>
      <c r="C66" s="4">
        <v>202406</v>
      </c>
      <c r="D66" s="4" t="s">
        <v>131</v>
      </c>
      <c r="E66" s="4" t="s">
        <v>132</v>
      </c>
      <c r="F66" s="4" t="s">
        <v>259</v>
      </c>
      <c r="G66" s="4" t="s">
        <v>356</v>
      </c>
      <c r="H66" s="4" t="s">
        <v>392</v>
      </c>
      <c r="I66" s="8">
        <v>45460</v>
      </c>
      <c r="J66" s="5" t="s">
        <v>560</v>
      </c>
      <c r="L66" s="4" t="e">
        <f>VLOOKUP(D66,#REF!,1,FALSE)</f>
        <v>#REF!</v>
      </c>
      <c r="M66" s="4" t="e">
        <f>VLOOKUP(D66,#REF!,2,FALSE)</f>
        <v>#REF!</v>
      </c>
      <c r="N66" s="4" t="e">
        <f t="shared" si="0"/>
        <v>#REF!</v>
      </c>
      <c r="O66" s="4"/>
      <c r="P66" s="4"/>
    </row>
    <row r="67" spans="1:16" x14ac:dyDescent="0.15">
      <c r="A67" s="4">
        <v>66</v>
      </c>
      <c r="B67" s="4" t="s">
        <v>9</v>
      </c>
      <c r="C67" s="4">
        <v>202406</v>
      </c>
      <c r="D67" s="4" t="s">
        <v>135</v>
      </c>
      <c r="E67" s="4" t="s">
        <v>136</v>
      </c>
      <c r="F67" s="4" t="s">
        <v>261</v>
      </c>
      <c r="G67" s="4" t="s">
        <v>393</v>
      </c>
      <c r="H67" s="4" t="s">
        <v>394</v>
      </c>
      <c r="I67" s="8">
        <v>45461</v>
      </c>
      <c r="J67" s="5" t="s">
        <v>561</v>
      </c>
      <c r="L67" s="4" t="e">
        <f>VLOOKUP(D67,#REF!,1,FALSE)</f>
        <v>#REF!</v>
      </c>
      <c r="M67" s="4" t="e">
        <f>VLOOKUP(D67,#REF!,2,FALSE)</f>
        <v>#REF!</v>
      </c>
      <c r="N67" s="4" t="e">
        <f t="shared" ref="N67:N121" si="1">M67=E67</f>
        <v>#REF!</v>
      </c>
      <c r="O67" s="4"/>
      <c r="P67" s="4"/>
    </row>
    <row r="68" spans="1:16" x14ac:dyDescent="0.15">
      <c r="A68" s="4">
        <v>67</v>
      </c>
      <c r="B68" s="4" t="s">
        <v>9</v>
      </c>
      <c r="C68" s="4">
        <v>202406</v>
      </c>
      <c r="D68" s="4" t="s">
        <v>123</v>
      </c>
      <c r="E68" s="4" t="s">
        <v>124</v>
      </c>
      <c r="F68" s="4" t="s">
        <v>257</v>
      </c>
      <c r="G68" s="4" t="s">
        <v>395</v>
      </c>
      <c r="H68" s="4" t="s">
        <v>396</v>
      </c>
      <c r="I68" s="8">
        <v>45461</v>
      </c>
      <c r="J68" s="5" t="s">
        <v>562</v>
      </c>
      <c r="L68" s="4" t="e">
        <f>VLOOKUP(D68,#REF!,1,FALSE)</f>
        <v>#REF!</v>
      </c>
      <c r="M68" s="4" t="e">
        <f>VLOOKUP(D68,#REF!,2,FALSE)</f>
        <v>#REF!</v>
      </c>
      <c r="N68" s="4" t="e">
        <f t="shared" si="1"/>
        <v>#REF!</v>
      </c>
      <c r="O68" s="4"/>
      <c r="P68" s="4"/>
    </row>
    <row r="69" spans="1:16" x14ac:dyDescent="0.15">
      <c r="A69" s="4">
        <v>68</v>
      </c>
      <c r="B69" s="4" t="s">
        <v>9</v>
      </c>
      <c r="C69" s="4">
        <v>202406</v>
      </c>
      <c r="D69" s="4" t="s">
        <v>130</v>
      </c>
      <c r="E69" s="4" t="s">
        <v>397</v>
      </c>
      <c r="F69" s="4" t="s">
        <v>494</v>
      </c>
      <c r="G69" s="4" t="s">
        <v>398</v>
      </c>
      <c r="H69" s="4" t="s">
        <v>399</v>
      </c>
      <c r="I69" s="8">
        <v>45461</v>
      </c>
      <c r="J69" s="5" t="s">
        <v>563</v>
      </c>
      <c r="L69" s="4" t="e">
        <f>VLOOKUP(D69,#REF!,1,FALSE)</f>
        <v>#REF!</v>
      </c>
      <c r="M69" s="4" t="e">
        <f>VLOOKUP(D69,#REF!,2,FALSE)</f>
        <v>#REF!</v>
      </c>
      <c r="N69" s="4" t="e">
        <f t="shared" si="1"/>
        <v>#REF!</v>
      </c>
      <c r="O69" s="4"/>
      <c r="P69" s="4" t="s">
        <v>477</v>
      </c>
    </row>
    <row r="70" spans="1:16" x14ac:dyDescent="0.15">
      <c r="A70" s="4">
        <v>69</v>
      </c>
      <c r="B70" s="4" t="s">
        <v>9</v>
      </c>
      <c r="C70" s="4">
        <v>202406</v>
      </c>
      <c r="D70" s="4" t="s">
        <v>139</v>
      </c>
      <c r="E70" s="4" t="s">
        <v>140</v>
      </c>
      <c r="F70" s="4" t="s">
        <v>263</v>
      </c>
      <c r="G70" s="4" t="s">
        <v>400</v>
      </c>
      <c r="H70" s="4" t="s">
        <v>401</v>
      </c>
      <c r="I70" s="8">
        <v>45461</v>
      </c>
      <c r="J70" s="5" t="s">
        <v>564</v>
      </c>
      <c r="L70" s="4" t="e">
        <f>VLOOKUP(D70,#REF!,1,FALSE)</f>
        <v>#REF!</v>
      </c>
      <c r="M70" s="4" t="e">
        <f>VLOOKUP(D70,#REF!,2,FALSE)</f>
        <v>#REF!</v>
      </c>
      <c r="N70" s="4" t="e">
        <f t="shared" si="1"/>
        <v>#REF!</v>
      </c>
      <c r="O70" s="4"/>
      <c r="P70" s="4"/>
    </row>
    <row r="71" spans="1:16" x14ac:dyDescent="0.15">
      <c r="A71" s="4">
        <v>70</v>
      </c>
      <c r="B71" s="4" t="s">
        <v>9</v>
      </c>
      <c r="C71" s="4">
        <v>202406</v>
      </c>
      <c r="D71" s="4" t="s">
        <v>125</v>
      </c>
      <c r="E71" s="4" t="s">
        <v>126</v>
      </c>
      <c r="F71" s="4" t="s">
        <v>258</v>
      </c>
      <c r="G71" s="4" t="s">
        <v>402</v>
      </c>
      <c r="H71" s="4" t="s">
        <v>403</v>
      </c>
      <c r="I71" s="8">
        <v>45462</v>
      </c>
      <c r="J71" s="5" t="s">
        <v>565</v>
      </c>
      <c r="L71" s="4" t="e">
        <f>VLOOKUP(D71,#REF!,1,FALSE)</f>
        <v>#REF!</v>
      </c>
      <c r="M71" s="4" t="e">
        <f>VLOOKUP(D71,#REF!,2,FALSE)</f>
        <v>#REF!</v>
      </c>
      <c r="N71" s="4" t="e">
        <f t="shared" si="1"/>
        <v>#REF!</v>
      </c>
      <c r="O71" s="4"/>
      <c r="P71" s="4"/>
    </row>
    <row r="72" spans="1:16" x14ac:dyDescent="0.15">
      <c r="A72" s="4">
        <v>71</v>
      </c>
      <c r="B72" s="4" t="s">
        <v>9</v>
      </c>
      <c r="C72" s="4">
        <v>202406</v>
      </c>
      <c r="D72" s="4" t="s">
        <v>128</v>
      </c>
      <c r="E72" s="4" t="s">
        <v>129</v>
      </c>
      <c r="F72" s="4" t="s">
        <v>129</v>
      </c>
      <c r="G72" s="4" t="s">
        <v>404</v>
      </c>
      <c r="H72" s="4" t="s">
        <v>405</v>
      </c>
      <c r="I72" s="8">
        <v>45462</v>
      </c>
      <c r="J72" s="5" t="s">
        <v>566</v>
      </c>
      <c r="L72" s="4" t="e">
        <f>VLOOKUP(D72,#REF!,1,FALSE)</f>
        <v>#REF!</v>
      </c>
      <c r="M72" s="4" t="e">
        <f>VLOOKUP(D72,#REF!,2,FALSE)</f>
        <v>#REF!</v>
      </c>
      <c r="N72" s="4" t="e">
        <f t="shared" si="1"/>
        <v>#REF!</v>
      </c>
      <c r="O72" s="4"/>
      <c r="P72" s="4"/>
    </row>
    <row r="73" spans="1:16" x14ac:dyDescent="0.15">
      <c r="A73" s="4">
        <v>72</v>
      </c>
      <c r="B73" s="4" t="s">
        <v>9</v>
      </c>
      <c r="C73" s="4">
        <v>202406</v>
      </c>
      <c r="D73" s="4" t="s">
        <v>47</v>
      </c>
      <c r="E73" s="4" t="s">
        <v>48</v>
      </c>
      <c r="F73" s="4" t="s">
        <v>233</v>
      </c>
      <c r="G73" s="4" t="s">
        <v>406</v>
      </c>
      <c r="H73" s="4" t="s">
        <v>407</v>
      </c>
      <c r="I73" s="8">
        <v>45462</v>
      </c>
      <c r="J73" s="5" t="s">
        <v>567</v>
      </c>
      <c r="L73" s="4" t="e">
        <f>VLOOKUP(D73,#REF!,1,FALSE)</f>
        <v>#REF!</v>
      </c>
      <c r="M73" s="4" t="e">
        <f>VLOOKUP(D73,#REF!,2,FALSE)</f>
        <v>#REF!</v>
      </c>
      <c r="N73" s="4" t="e">
        <f t="shared" si="1"/>
        <v>#REF!</v>
      </c>
      <c r="O73" s="4"/>
      <c r="P73" s="4"/>
    </row>
    <row r="74" spans="1:16" x14ac:dyDescent="0.15">
      <c r="A74" s="4">
        <v>73</v>
      </c>
      <c r="B74" s="4" t="s">
        <v>9</v>
      </c>
      <c r="C74" s="4">
        <v>202406</v>
      </c>
      <c r="D74" s="4" t="s">
        <v>45</v>
      </c>
      <c r="E74" s="4" t="s">
        <v>46</v>
      </c>
      <c r="F74" s="4" t="s">
        <v>232</v>
      </c>
      <c r="G74" s="4" t="s">
        <v>408</v>
      </c>
      <c r="H74" s="4" t="s">
        <v>409</v>
      </c>
      <c r="I74" s="8">
        <v>45462</v>
      </c>
      <c r="J74" s="5" t="s">
        <v>568</v>
      </c>
      <c r="L74" s="4" t="e">
        <f>VLOOKUP(D74,#REF!,1,FALSE)</f>
        <v>#REF!</v>
      </c>
      <c r="M74" s="4" t="e">
        <f>VLOOKUP(D74,#REF!,2,FALSE)</f>
        <v>#REF!</v>
      </c>
      <c r="N74" s="4" t="e">
        <f t="shared" si="1"/>
        <v>#REF!</v>
      </c>
      <c r="O74" s="4"/>
      <c r="P74" s="4"/>
    </row>
    <row r="75" spans="1:16" x14ac:dyDescent="0.15">
      <c r="A75" s="4">
        <v>74</v>
      </c>
      <c r="B75" s="4" t="s">
        <v>9</v>
      </c>
      <c r="C75" s="4">
        <v>202406</v>
      </c>
      <c r="D75" s="4" t="s">
        <v>75</v>
      </c>
      <c r="E75" s="4" t="s">
        <v>76</v>
      </c>
      <c r="F75" s="4" t="s">
        <v>242</v>
      </c>
      <c r="G75" s="4" t="s">
        <v>410</v>
      </c>
      <c r="H75" s="4" t="s">
        <v>411</v>
      </c>
      <c r="I75" s="8">
        <v>45462</v>
      </c>
      <c r="J75" s="5" t="s">
        <v>569</v>
      </c>
      <c r="L75" s="4" t="e">
        <f>VLOOKUP(D75,#REF!,1,FALSE)</f>
        <v>#REF!</v>
      </c>
      <c r="M75" s="4" t="e">
        <f>VLOOKUP(D75,#REF!,2,FALSE)</f>
        <v>#REF!</v>
      </c>
      <c r="N75" s="4" t="e">
        <f t="shared" si="1"/>
        <v>#REF!</v>
      </c>
      <c r="O75" s="4"/>
      <c r="P75" s="4"/>
    </row>
    <row r="76" spans="1:16" x14ac:dyDescent="0.15">
      <c r="A76" s="4">
        <v>75</v>
      </c>
      <c r="B76" s="4" t="s">
        <v>9</v>
      </c>
      <c r="C76" s="4">
        <v>202406</v>
      </c>
      <c r="D76" s="4" t="s">
        <v>111</v>
      </c>
      <c r="E76" s="4" t="s">
        <v>112</v>
      </c>
      <c r="F76" s="4" t="s">
        <v>112</v>
      </c>
      <c r="G76" s="4" t="s">
        <v>412</v>
      </c>
      <c r="H76" s="4" t="s">
        <v>413</v>
      </c>
      <c r="I76" s="8">
        <v>45462</v>
      </c>
      <c r="J76" s="5" t="s">
        <v>570</v>
      </c>
      <c r="L76" s="4" t="e">
        <f>VLOOKUP(D76,#REF!,1,FALSE)</f>
        <v>#REF!</v>
      </c>
      <c r="M76" s="4" t="e">
        <f>VLOOKUP(D76,#REF!,2,FALSE)</f>
        <v>#REF!</v>
      </c>
      <c r="N76" s="4" t="e">
        <f t="shared" si="1"/>
        <v>#REF!</v>
      </c>
      <c r="O76" s="4"/>
      <c r="P76" s="4"/>
    </row>
    <row r="77" spans="1:16" x14ac:dyDescent="0.15">
      <c r="A77" s="4">
        <v>76</v>
      </c>
      <c r="B77" s="4" t="s">
        <v>9</v>
      </c>
      <c r="C77" s="4">
        <v>202406</v>
      </c>
      <c r="D77" s="4" t="s">
        <v>73</v>
      </c>
      <c r="E77" s="4" t="s">
        <v>74</v>
      </c>
      <c r="F77" s="4" t="s">
        <v>74</v>
      </c>
      <c r="G77" s="4" t="s">
        <v>412</v>
      </c>
      <c r="H77" s="4" t="s">
        <v>414</v>
      </c>
      <c r="I77" s="8">
        <v>45462</v>
      </c>
      <c r="J77" s="5" t="s">
        <v>571</v>
      </c>
      <c r="L77" s="4" t="e">
        <f>VLOOKUP(D77,#REF!,1,FALSE)</f>
        <v>#REF!</v>
      </c>
      <c r="M77" s="4" t="e">
        <f>VLOOKUP(D77,#REF!,2,FALSE)</f>
        <v>#REF!</v>
      </c>
      <c r="N77" s="4" t="e">
        <f t="shared" si="1"/>
        <v>#REF!</v>
      </c>
      <c r="O77" s="4"/>
      <c r="P77" s="4"/>
    </row>
    <row r="78" spans="1:16" x14ac:dyDescent="0.15">
      <c r="A78" s="4">
        <v>77</v>
      </c>
      <c r="B78" s="4" t="s">
        <v>9</v>
      </c>
      <c r="C78" s="4">
        <v>202406</v>
      </c>
      <c r="D78" s="4" t="s">
        <v>121</v>
      </c>
      <c r="E78" s="4" t="s">
        <v>122</v>
      </c>
      <c r="F78" s="4" t="s">
        <v>256</v>
      </c>
      <c r="G78" s="4" t="s">
        <v>415</v>
      </c>
      <c r="H78" s="4" t="s">
        <v>416</v>
      </c>
      <c r="I78" s="8">
        <v>45463</v>
      </c>
      <c r="J78" s="5" t="s">
        <v>572</v>
      </c>
      <c r="L78" s="4" t="e">
        <f>VLOOKUP(D78,#REF!,1,FALSE)</f>
        <v>#REF!</v>
      </c>
      <c r="M78" s="4" t="e">
        <f>VLOOKUP(D78,#REF!,2,FALSE)</f>
        <v>#REF!</v>
      </c>
      <c r="N78" s="4" t="e">
        <f t="shared" si="1"/>
        <v>#REF!</v>
      </c>
      <c r="O78" s="4"/>
      <c r="P78" s="4"/>
    </row>
    <row r="79" spans="1:16" x14ac:dyDescent="0.15">
      <c r="A79" s="4">
        <v>78</v>
      </c>
      <c r="B79" s="4" t="s">
        <v>9</v>
      </c>
      <c r="C79" s="4">
        <v>202406</v>
      </c>
      <c r="D79" s="4" t="s">
        <v>26</v>
      </c>
      <c r="E79" s="4" t="s">
        <v>27</v>
      </c>
      <c r="F79" s="4" t="s">
        <v>224</v>
      </c>
      <c r="G79" s="4" t="s">
        <v>417</v>
      </c>
      <c r="H79" s="4" t="s">
        <v>300</v>
      </c>
      <c r="I79" s="8">
        <v>45463</v>
      </c>
      <c r="J79" s="5" t="s">
        <v>573</v>
      </c>
      <c r="L79" s="4" t="e">
        <f>VLOOKUP(D79,#REF!,1,FALSE)</f>
        <v>#REF!</v>
      </c>
      <c r="M79" s="4" t="e">
        <f>VLOOKUP(D79,#REF!,2,FALSE)</f>
        <v>#REF!</v>
      </c>
      <c r="N79" s="4" t="e">
        <f t="shared" si="1"/>
        <v>#REF!</v>
      </c>
      <c r="O79" s="4"/>
      <c r="P79" s="4"/>
    </row>
    <row r="80" spans="1:16" x14ac:dyDescent="0.15">
      <c r="A80" s="4">
        <v>79</v>
      </c>
      <c r="B80" s="4" t="s">
        <v>9</v>
      </c>
      <c r="C80" s="4">
        <v>202406</v>
      </c>
      <c r="D80" s="4" t="s">
        <v>38</v>
      </c>
      <c r="E80" s="4" t="s">
        <v>39</v>
      </c>
      <c r="F80" s="4" t="s">
        <v>230</v>
      </c>
      <c r="G80" s="4" t="s">
        <v>417</v>
      </c>
      <c r="H80" s="4" t="s">
        <v>300</v>
      </c>
      <c r="I80" s="8">
        <v>45463</v>
      </c>
      <c r="J80" s="5" t="s">
        <v>574</v>
      </c>
      <c r="L80" s="4" t="e">
        <f>VLOOKUP(D80,#REF!,1,FALSE)</f>
        <v>#REF!</v>
      </c>
      <c r="M80" s="4" t="e">
        <f>VLOOKUP(D80,#REF!,2,FALSE)</f>
        <v>#REF!</v>
      </c>
      <c r="N80" s="4" t="e">
        <f t="shared" si="1"/>
        <v>#REF!</v>
      </c>
      <c r="O80" s="4"/>
      <c r="P80" s="4"/>
    </row>
    <row r="81" spans="1:16" x14ac:dyDescent="0.15">
      <c r="A81" s="4">
        <v>80</v>
      </c>
      <c r="B81" s="4" t="s">
        <v>9</v>
      </c>
      <c r="C81" s="4">
        <v>202406</v>
      </c>
      <c r="D81" s="4" t="s">
        <v>32</v>
      </c>
      <c r="E81" s="4" t="s">
        <v>33</v>
      </c>
      <c r="F81" s="4" t="s">
        <v>227</v>
      </c>
      <c r="G81" s="4" t="s">
        <v>417</v>
      </c>
      <c r="H81" s="4" t="s">
        <v>300</v>
      </c>
      <c r="I81" s="8">
        <v>45463</v>
      </c>
      <c r="J81" s="5" t="s">
        <v>575</v>
      </c>
      <c r="L81" s="4" t="e">
        <f>VLOOKUP(D81,#REF!,1,FALSE)</f>
        <v>#REF!</v>
      </c>
      <c r="M81" s="4" t="e">
        <f>VLOOKUP(D81,#REF!,2,FALSE)</f>
        <v>#REF!</v>
      </c>
      <c r="N81" s="4" t="e">
        <f t="shared" si="1"/>
        <v>#REF!</v>
      </c>
      <c r="O81" s="4"/>
      <c r="P81" s="4"/>
    </row>
    <row r="82" spans="1:16" x14ac:dyDescent="0.15">
      <c r="A82" s="4">
        <v>81</v>
      </c>
      <c r="B82" s="4" t="s">
        <v>9</v>
      </c>
      <c r="C82" s="4">
        <v>202406</v>
      </c>
      <c r="D82" s="4" t="s">
        <v>36</v>
      </c>
      <c r="E82" s="4" t="s">
        <v>37</v>
      </c>
      <c r="F82" s="4" t="s">
        <v>229</v>
      </c>
      <c r="G82" s="4" t="s">
        <v>417</v>
      </c>
      <c r="H82" s="4" t="s">
        <v>300</v>
      </c>
      <c r="I82" s="8">
        <v>45463</v>
      </c>
      <c r="J82" s="5" t="s">
        <v>576</v>
      </c>
      <c r="L82" s="4" t="e">
        <f>VLOOKUP(D82,#REF!,1,FALSE)</f>
        <v>#REF!</v>
      </c>
      <c r="M82" s="4" t="e">
        <f>VLOOKUP(D82,#REF!,2,FALSE)</f>
        <v>#REF!</v>
      </c>
      <c r="N82" s="4" t="e">
        <f t="shared" si="1"/>
        <v>#REF!</v>
      </c>
      <c r="O82" s="4"/>
      <c r="P82" s="4"/>
    </row>
    <row r="83" spans="1:16" x14ac:dyDescent="0.15">
      <c r="A83" s="4">
        <v>82</v>
      </c>
      <c r="B83" s="4" t="s">
        <v>9</v>
      </c>
      <c r="C83" s="4">
        <v>202406</v>
      </c>
      <c r="D83" s="4" t="s">
        <v>40</v>
      </c>
      <c r="E83" s="4" t="s">
        <v>41</v>
      </c>
      <c r="F83" s="4" t="s">
        <v>231</v>
      </c>
      <c r="G83" s="4" t="s">
        <v>417</v>
      </c>
      <c r="H83" s="4" t="s">
        <v>300</v>
      </c>
      <c r="I83" s="8">
        <v>45463</v>
      </c>
      <c r="J83" s="5" t="s">
        <v>577</v>
      </c>
      <c r="L83" s="4" t="e">
        <f>VLOOKUP(D83,#REF!,1,FALSE)</f>
        <v>#REF!</v>
      </c>
      <c r="M83" s="4" t="e">
        <f>VLOOKUP(D83,#REF!,2,FALSE)</f>
        <v>#REF!</v>
      </c>
      <c r="N83" s="4" t="e">
        <f t="shared" si="1"/>
        <v>#REF!</v>
      </c>
      <c r="O83" s="4"/>
      <c r="P83" s="4"/>
    </row>
    <row r="84" spans="1:16" x14ac:dyDescent="0.15">
      <c r="A84" s="4">
        <v>83</v>
      </c>
      <c r="B84" s="4" t="s">
        <v>9</v>
      </c>
      <c r="C84" s="4">
        <v>202406</v>
      </c>
      <c r="D84" s="4" t="s">
        <v>30</v>
      </c>
      <c r="E84" s="4" t="s">
        <v>31</v>
      </c>
      <c r="F84" s="4" t="s">
        <v>226</v>
      </c>
      <c r="G84" s="4" t="s">
        <v>417</v>
      </c>
      <c r="H84" s="4" t="s">
        <v>300</v>
      </c>
      <c r="I84" s="8">
        <v>45463</v>
      </c>
      <c r="J84" s="5" t="s">
        <v>578</v>
      </c>
      <c r="L84" s="4" t="e">
        <f>VLOOKUP(D84,#REF!,1,FALSE)</f>
        <v>#REF!</v>
      </c>
      <c r="M84" s="4" t="e">
        <f>VLOOKUP(D84,#REF!,2,FALSE)</f>
        <v>#REF!</v>
      </c>
      <c r="N84" s="4" t="e">
        <f t="shared" si="1"/>
        <v>#REF!</v>
      </c>
      <c r="O84" s="4"/>
      <c r="P84" s="4"/>
    </row>
    <row r="85" spans="1:16" x14ac:dyDescent="0.15">
      <c r="A85" s="4">
        <v>84</v>
      </c>
      <c r="B85" s="4" t="s">
        <v>9</v>
      </c>
      <c r="C85" s="4">
        <v>202406</v>
      </c>
      <c r="D85" s="4" t="s">
        <v>34</v>
      </c>
      <c r="E85" s="4" t="s">
        <v>35</v>
      </c>
      <c r="F85" s="4" t="s">
        <v>228</v>
      </c>
      <c r="G85" s="4" t="s">
        <v>417</v>
      </c>
      <c r="H85" s="4" t="s">
        <v>300</v>
      </c>
      <c r="I85" s="8">
        <v>45463</v>
      </c>
      <c r="J85" s="5" t="s">
        <v>579</v>
      </c>
      <c r="L85" s="4" t="e">
        <f>VLOOKUP(D85,#REF!,1,FALSE)</f>
        <v>#REF!</v>
      </c>
      <c r="M85" s="4" t="e">
        <f>VLOOKUP(D85,#REF!,2,FALSE)</f>
        <v>#REF!</v>
      </c>
      <c r="N85" s="4" t="e">
        <f t="shared" si="1"/>
        <v>#REF!</v>
      </c>
      <c r="O85" s="4"/>
      <c r="P85" s="4"/>
    </row>
    <row r="86" spans="1:16" x14ac:dyDescent="0.15">
      <c r="A86" s="4">
        <v>85</v>
      </c>
      <c r="B86" s="4" t="s">
        <v>9</v>
      </c>
      <c r="C86" s="4">
        <v>202406</v>
      </c>
      <c r="D86" s="4" t="s">
        <v>28</v>
      </c>
      <c r="E86" s="4" t="s">
        <v>29</v>
      </c>
      <c r="F86" s="4" t="s">
        <v>225</v>
      </c>
      <c r="G86" s="4" t="s">
        <v>417</v>
      </c>
      <c r="H86" s="4" t="s">
        <v>300</v>
      </c>
      <c r="I86" s="8">
        <v>45463</v>
      </c>
      <c r="J86" s="5" t="s">
        <v>580</v>
      </c>
      <c r="L86" s="4" t="e">
        <f>VLOOKUP(D86,#REF!,1,FALSE)</f>
        <v>#REF!</v>
      </c>
      <c r="M86" s="4" t="e">
        <f>VLOOKUP(D86,#REF!,2,FALSE)</f>
        <v>#REF!</v>
      </c>
      <c r="N86" s="4" t="e">
        <f t="shared" si="1"/>
        <v>#REF!</v>
      </c>
      <c r="O86" s="4"/>
      <c r="P86" s="4"/>
    </row>
    <row r="87" spans="1:16" x14ac:dyDescent="0.15">
      <c r="A87" s="4">
        <v>86</v>
      </c>
      <c r="B87" s="4" t="s">
        <v>9</v>
      </c>
      <c r="C87" s="4">
        <v>202406</v>
      </c>
      <c r="D87" s="4" t="s">
        <v>24</v>
      </c>
      <c r="E87" s="4" t="s">
        <v>25</v>
      </c>
      <c r="F87" s="4" t="s">
        <v>223</v>
      </c>
      <c r="G87" s="4" t="s">
        <v>417</v>
      </c>
      <c r="H87" s="4" t="s">
        <v>300</v>
      </c>
      <c r="I87" s="8">
        <v>45463</v>
      </c>
      <c r="J87" s="5" t="s">
        <v>581</v>
      </c>
      <c r="L87" s="4" t="e">
        <f>VLOOKUP(D87,#REF!,1,FALSE)</f>
        <v>#REF!</v>
      </c>
      <c r="M87" s="4" t="e">
        <f>VLOOKUP(D87,#REF!,2,FALSE)</f>
        <v>#REF!</v>
      </c>
      <c r="N87" s="4" t="e">
        <f t="shared" si="1"/>
        <v>#REF!</v>
      </c>
      <c r="O87" s="4"/>
      <c r="P87" s="4"/>
    </row>
    <row r="88" spans="1:16" x14ac:dyDescent="0.15">
      <c r="A88" s="4">
        <v>87</v>
      </c>
      <c r="B88" s="4" t="s">
        <v>9</v>
      </c>
      <c r="C88" s="4">
        <v>202406</v>
      </c>
      <c r="D88" s="4" t="s">
        <v>117</v>
      </c>
      <c r="E88" s="4" t="s">
        <v>118</v>
      </c>
      <c r="F88" s="4" t="s">
        <v>254</v>
      </c>
      <c r="G88" s="4" t="s">
        <v>418</v>
      </c>
      <c r="H88" s="4" t="s">
        <v>419</v>
      </c>
      <c r="I88" s="8">
        <v>45463</v>
      </c>
      <c r="J88" s="5" t="s">
        <v>582</v>
      </c>
      <c r="L88" s="4" t="e">
        <f>VLOOKUP(D88,#REF!,1,FALSE)</f>
        <v>#REF!</v>
      </c>
      <c r="M88" s="4" t="e">
        <f>VLOOKUP(D88,#REF!,2,FALSE)</f>
        <v>#REF!</v>
      </c>
      <c r="N88" s="4" t="e">
        <f t="shared" si="1"/>
        <v>#REF!</v>
      </c>
      <c r="O88" s="4"/>
      <c r="P88" s="4"/>
    </row>
    <row r="89" spans="1:16" x14ac:dyDescent="0.15">
      <c r="A89" s="4">
        <v>88</v>
      </c>
      <c r="B89" s="4" t="s">
        <v>9</v>
      </c>
      <c r="C89" s="4">
        <v>202406</v>
      </c>
      <c r="D89" s="4" t="s">
        <v>113</v>
      </c>
      <c r="E89" s="4" t="s">
        <v>114</v>
      </c>
      <c r="F89" s="4" t="s">
        <v>252</v>
      </c>
      <c r="G89" s="4" t="s">
        <v>418</v>
      </c>
      <c r="H89" s="4" t="s">
        <v>420</v>
      </c>
      <c r="I89" s="8">
        <v>45463</v>
      </c>
      <c r="J89" s="5" t="s">
        <v>583</v>
      </c>
      <c r="L89" s="4" t="e">
        <f>VLOOKUP(D89,#REF!,1,FALSE)</f>
        <v>#REF!</v>
      </c>
      <c r="M89" s="4" t="e">
        <f>VLOOKUP(D89,#REF!,2,FALSE)</f>
        <v>#REF!</v>
      </c>
      <c r="N89" s="4" t="e">
        <f t="shared" si="1"/>
        <v>#REF!</v>
      </c>
      <c r="O89" s="4"/>
      <c r="P89" s="4"/>
    </row>
    <row r="90" spans="1:16" x14ac:dyDescent="0.15">
      <c r="A90" s="4">
        <v>89</v>
      </c>
      <c r="B90" s="4" t="s">
        <v>9</v>
      </c>
      <c r="C90" s="4">
        <v>202406</v>
      </c>
      <c r="D90" s="4" t="s">
        <v>101</v>
      </c>
      <c r="E90" s="4" t="s">
        <v>102</v>
      </c>
      <c r="F90" s="4" t="s">
        <v>248</v>
      </c>
      <c r="G90" s="4" t="s">
        <v>380</v>
      </c>
      <c r="H90" s="4" t="s">
        <v>421</v>
      </c>
      <c r="I90" s="8">
        <v>45464</v>
      </c>
      <c r="J90" s="5" t="s">
        <v>584</v>
      </c>
      <c r="L90" s="4" t="e">
        <f>VLOOKUP(D90,#REF!,1,FALSE)</f>
        <v>#REF!</v>
      </c>
      <c r="M90" s="4" t="e">
        <f>VLOOKUP(D90,#REF!,2,FALSE)</f>
        <v>#REF!</v>
      </c>
      <c r="N90" s="4" t="e">
        <f t="shared" si="1"/>
        <v>#REF!</v>
      </c>
      <c r="O90" s="4"/>
      <c r="P90" s="4"/>
    </row>
    <row r="91" spans="1:16" x14ac:dyDescent="0.15">
      <c r="A91" s="4">
        <v>90</v>
      </c>
      <c r="B91" s="4" t="s">
        <v>9</v>
      </c>
      <c r="C91" s="4">
        <v>202406</v>
      </c>
      <c r="D91" s="4" t="s">
        <v>115</v>
      </c>
      <c r="E91" s="4" t="s">
        <v>116</v>
      </c>
      <c r="F91" s="4" t="s">
        <v>253</v>
      </c>
      <c r="G91" s="4" t="s">
        <v>422</v>
      </c>
      <c r="H91" s="4" t="s">
        <v>423</v>
      </c>
      <c r="I91" s="8">
        <v>45464</v>
      </c>
      <c r="J91" s="5" t="s">
        <v>585</v>
      </c>
      <c r="L91" s="4" t="e">
        <f>VLOOKUP(D91,#REF!,1,FALSE)</f>
        <v>#REF!</v>
      </c>
      <c r="M91" s="4" t="e">
        <f>VLOOKUP(D91,#REF!,2,FALSE)</f>
        <v>#REF!</v>
      </c>
      <c r="N91" s="4" t="e">
        <f t="shared" si="1"/>
        <v>#REF!</v>
      </c>
      <c r="O91" s="4"/>
      <c r="P91" s="4"/>
    </row>
    <row r="92" spans="1:16" x14ac:dyDescent="0.15">
      <c r="A92" s="4">
        <v>91</v>
      </c>
      <c r="B92" s="4" t="s">
        <v>9</v>
      </c>
      <c r="C92" s="4">
        <v>202406</v>
      </c>
      <c r="D92" s="4" t="s">
        <v>109</v>
      </c>
      <c r="E92" s="4" t="s">
        <v>110</v>
      </c>
      <c r="F92" s="4" t="s">
        <v>251</v>
      </c>
      <c r="G92" s="4" t="s">
        <v>424</v>
      </c>
      <c r="H92" s="4" t="s">
        <v>425</v>
      </c>
      <c r="I92" s="8">
        <v>45464</v>
      </c>
      <c r="J92" s="5" t="s">
        <v>586</v>
      </c>
      <c r="L92" s="4" t="e">
        <f>VLOOKUP(D92,#REF!,1,FALSE)</f>
        <v>#REF!</v>
      </c>
      <c r="M92" s="4" t="e">
        <f>VLOOKUP(D92,#REF!,2,FALSE)</f>
        <v>#REF!</v>
      </c>
      <c r="N92" s="4" t="e">
        <f t="shared" si="1"/>
        <v>#REF!</v>
      </c>
      <c r="O92" s="4"/>
      <c r="P92" s="4"/>
    </row>
    <row r="93" spans="1:16" x14ac:dyDescent="0.15">
      <c r="A93" s="4">
        <v>92</v>
      </c>
      <c r="B93" s="4" t="s">
        <v>9</v>
      </c>
      <c r="C93" s="4">
        <v>202406</v>
      </c>
      <c r="D93" s="4" t="s">
        <v>107</v>
      </c>
      <c r="E93" s="4" t="s">
        <v>108</v>
      </c>
      <c r="F93" s="4" t="s">
        <v>250</v>
      </c>
      <c r="G93" s="4" t="s">
        <v>424</v>
      </c>
      <c r="H93" s="4" t="s">
        <v>426</v>
      </c>
      <c r="I93" s="8">
        <v>45464</v>
      </c>
      <c r="J93" s="5" t="s">
        <v>587</v>
      </c>
      <c r="L93" s="4" t="e">
        <f>VLOOKUP(D93,#REF!,1,FALSE)</f>
        <v>#REF!</v>
      </c>
      <c r="M93" s="4" t="e">
        <f>VLOOKUP(D93,#REF!,2,FALSE)</f>
        <v>#REF!</v>
      </c>
      <c r="N93" s="4" t="e">
        <f t="shared" si="1"/>
        <v>#REF!</v>
      </c>
      <c r="O93" s="4"/>
      <c r="P93" s="4"/>
    </row>
    <row r="94" spans="1:16" x14ac:dyDescent="0.15">
      <c r="A94" s="4">
        <v>93</v>
      </c>
      <c r="B94" s="4" t="s">
        <v>9</v>
      </c>
      <c r="C94" s="4">
        <v>202406</v>
      </c>
      <c r="D94" s="4" t="s">
        <v>105</v>
      </c>
      <c r="E94" s="4" t="s">
        <v>106</v>
      </c>
      <c r="F94" s="4" t="s">
        <v>106</v>
      </c>
      <c r="G94" s="4" t="s">
        <v>427</v>
      </c>
      <c r="H94" s="4" t="s">
        <v>428</v>
      </c>
      <c r="I94" s="8">
        <v>45464</v>
      </c>
      <c r="J94" s="5" t="s">
        <v>588</v>
      </c>
      <c r="L94" s="4" t="e">
        <f>VLOOKUP(D94,#REF!,1,FALSE)</f>
        <v>#REF!</v>
      </c>
      <c r="M94" s="4" t="e">
        <f>VLOOKUP(D94,#REF!,2,FALSE)</f>
        <v>#REF!</v>
      </c>
      <c r="N94" s="4" t="e">
        <f t="shared" si="1"/>
        <v>#REF!</v>
      </c>
      <c r="O94" s="4"/>
      <c r="P94" s="4"/>
    </row>
    <row r="95" spans="1:16" x14ac:dyDescent="0.15">
      <c r="A95" s="4">
        <v>94</v>
      </c>
      <c r="B95" s="4" t="s">
        <v>9</v>
      </c>
      <c r="C95" s="4">
        <v>202406</v>
      </c>
      <c r="D95" s="4" t="s">
        <v>97</v>
      </c>
      <c r="E95" s="4" t="s">
        <v>98</v>
      </c>
      <c r="F95" s="4" t="s">
        <v>247</v>
      </c>
      <c r="G95" s="4" t="s">
        <v>429</v>
      </c>
      <c r="H95" s="4" t="s">
        <v>430</v>
      </c>
      <c r="I95" s="8">
        <v>45467</v>
      </c>
      <c r="J95" s="5" t="s">
        <v>589</v>
      </c>
      <c r="L95" s="4" t="e">
        <f>VLOOKUP(D95,#REF!,1,FALSE)</f>
        <v>#REF!</v>
      </c>
      <c r="M95" s="4" t="e">
        <f>VLOOKUP(D95,#REF!,2,FALSE)</f>
        <v>#REF!</v>
      </c>
      <c r="N95" s="4" t="e">
        <f t="shared" si="1"/>
        <v>#REF!</v>
      </c>
      <c r="O95" s="4"/>
      <c r="P95" s="4"/>
    </row>
    <row r="96" spans="1:16" x14ac:dyDescent="0.15">
      <c r="A96" s="4">
        <v>95</v>
      </c>
      <c r="B96" s="4" t="s">
        <v>9</v>
      </c>
      <c r="C96" s="4">
        <v>202406</v>
      </c>
      <c r="D96" s="4" t="s">
        <v>99</v>
      </c>
      <c r="E96" s="4" t="s">
        <v>322</v>
      </c>
      <c r="F96" s="4" t="s">
        <v>481</v>
      </c>
      <c r="G96" s="4" t="s">
        <v>429</v>
      </c>
      <c r="H96" s="4" t="s">
        <v>430</v>
      </c>
      <c r="I96" s="8">
        <v>45467</v>
      </c>
      <c r="J96" s="5" t="s">
        <v>590</v>
      </c>
      <c r="L96" s="4" t="e">
        <f>VLOOKUP(D96,#REF!,1,FALSE)</f>
        <v>#REF!</v>
      </c>
      <c r="M96" s="4" t="e">
        <f>VLOOKUP(D96,#REF!,2,FALSE)</f>
        <v>#REF!</v>
      </c>
      <c r="N96" s="4" t="e">
        <f t="shared" si="1"/>
        <v>#REF!</v>
      </c>
      <c r="O96" s="4"/>
      <c r="P96" s="4" t="s">
        <v>477</v>
      </c>
    </row>
    <row r="97" spans="1:16" x14ac:dyDescent="0.15">
      <c r="A97" s="4">
        <v>96</v>
      </c>
      <c r="B97" s="4" t="s">
        <v>9</v>
      </c>
      <c r="C97" s="4">
        <v>202406</v>
      </c>
      <c r="D97" s="4" t="s">
        <v>100</v>
      </c>
      <c r="E97" s="4" t="s">
        <v>322</v>
      </c>
      <c r="F97" s="4" t="s">
        <v>481</v>
      </c>
      <c r="G97" s="4" t="s">
        <v>429</v>
      </c>
      <c r="H97" s="4" t="s">
        <v>431</v>
      </c>
      <c r="I97" s="8">
        <v>45468</v>
      </c>
      <c r="J97" s="5" t="s">
        <v>591</v>
      </c>
      <c r="L97" s="4" t="e">
        <f>VLOOKUP(D97,#REF!,1,FALSE)</f>
        <v>#REF!</v>
      </c>
      <c r="M97" s="4" t="e">
        <f>VLOOKUP(D97,#REF!,2,FALSE)</f>
        <v>#REF!</v>
      </c>
      <c r="N97" s="4" t="e">
        <f t="shared" si="1"/>
        <v>#REF!</v>
      </c>
      <c r="O97" s="4"/>
      <c r="P97" s="4" t="s">
        <v>477</v>
      </c>
    </row>
    <row r="98" spans="1:16" x14ac:dyDescent="0.15">
      <c r="A98" s="4">
        <v>97</v>
      </c>
      <c r="B98" s="4" t="s">
        <v>9</v>
      </c>
      <c r="C98" s="4">
        <v>202406</v>
      </c>
      <c r="D98" s="4" t="s">
        <v>89</v>
      </c>
      <c r="E98" s="4" t="s">
        <v>322</v>
      </c>
      <c r="F98" s="4" t="s">
        <v>481</v>
      </c>
      <c r="G98" s="4" t="s">
        <v>429</v>
      </c>
      <c r="H98" s="4" t="s">
        <v>432</v>
      </c>
      <c r="I98" s="8">
        <v>45468</v>
      </c>
      <c r="J98" s="5" t="s">
        <v>592</v>
      </c>
      <c r="L98" s="4" t="e">
        <f>VLOOKUP(D98,#REF!,1,FALSE)</f>
        <v>#REF!</v>
      </c>
      <c r="M98" s="4" t="e">
        <f>VLOOKUP(D98,#REF!,2,FALSE)</f>
        <v>#REF!</v>
      </c>
      <c r="N98" s="4" t="e">
        <f t="shared" si="1"/>
        <v>#REF!</v>
      </c>
      <c r="O98" s="4"/>
      <c r="P98" s="4" t="s">
        <v>477</v>
      </c>
    </row>
    <row r="99" spans="1:16" x14ac:dyDescent="0.15">
      <c r="A99" s="4">
        <v>98</v>
      </c>
      <c r="B99" s="4" t="s">
        <v>9</v>
      </c>
      <c r="C99" s="4">
        <v>202406</v>
      </c>
      <c r="D99" s="4" t="s">
        <v>87</v>
      </c>
      <c r="E99" s="4" t="s">
        <v>88</v>
      </c>
      <c r="F99" s="4" t="s">
        <v>246</v>
      </c>
      <c r="G99" s="4" t="s">
        <v>433</v>
      </c>
      <c r="H99" s="4" t="s">
        <v>434</v>
      </c>
      <c r="I99" s="8">
        <v>45468</v>
      </c>
      <c r="J99" s="5" t="s">
        <v>593</v>
      </c>
      <c r="L99" s="4" t="e">
        <f>VLOOKUP(D99,#REF!,1,FALSE)</f>
        <v>#REF!</v>
      </c>
      <c r="M99" s="4" t="e">
        <f>VLOOKUP(D99,#REF!,2,FALSE)</f>
        <v>#REF!</v>
      </c>
      <c r="N99" s="4" t="e">
        <f t="shared" si="1"/>
        <v>#REF!</v>
      </c>
      <c r="O99" s="4"/>
      <c r="P99" s="4"/>
    </row>
    <row r="100" spans="1:16" x14ac:dyDescent="0.15">
      <c r="A100" s="4">
        <v>99</v>
      </c>
      <c r="B100" s="4" t="s">
        <v>9</v>
      </c>
      <c r="C100" s="4">
        <v>202406</v>
      </c>
      <c r="D100" s="4" t="s">
        <v>10</v>
      </c>
      <c r="E100" s="4" t="s">
        <v>435</v>
      </c>
      <c r="F100" s="4" t="s">
        <v>495</v>
      </c>
      <c r="G100" s="4" t="s">
        <v>436</v>
      </c>
      <c r="H100" s="4" t="s">
        <v>437</v>
      </c>
      <c r="I100" s="8">
        <v>45468</v>
      </c>
      <c r="J100" s="5" t="s">
        <v>594</v>
      </c>
      <c r="L100" s="4" t="e">
        <f>VLOOKUP(D100,#REF!,1,FALSE)</f>
        <v>#REF!</v>
      </c>
      <c r="M100" s="4" t="e">
        <f>VLOOKUP(D100,#REF!,2,FALSE)</f>
        <v>#REF!</v>
      </c>
      <c r="N100" s="4" t="e">
        <f t="shared" si="1"/>
        <v>#REF!</v>
      </c>
      <c r="O100" s="4"/>
      <c r="P100" s="4" t="s">
        <v>477</v>
      </c>
    </row>
    <row r="101" spans="1:16" x14ac:dyDescent="0.15">
      <c r="A101" s="4">
        <v>100</v>
      </c>
      <c r="B101" s="4" t="s">
        <v>9</v>
      </c>
      <c r="C101" s="4">
        <v>202406</v>
      </c>
      <c r="D101" s="4" t="s">
        <v>95</v>
      </c>
      <c r="E101" s="4" t="s">
        <v>96</v>
      </c>
      <c r="F101" s="4" t="s">
        <v>96</v>
      </c>
      <c r="G101" s="4" t="s">
        <v>438</v>
      </c>
      <c r="H101" s="4" t="s">
        <v>439</v>
      </c>
      <c r="I101" s="8">
        <v>45468</v>
      </c>
      <c r="J101" s="5" t="s">
        <v>595</v>
      </c>
      <c r="L101" s="4" t="e">
        <f>VLOOKUP(D101,#REF!,1,FALSE)</f>
        <v>#REF!</v>
      </c>
      <c r="M101" s="4" t="e">
        <f>VLOOKUP(D101,#REF!,2,FALSE)</f>
        <v>#REF!</v>
      </c>
      <c r="N101" s="4" t="e">
        <f t="shared" si="1"/>
        <v>#REF!</v>
      </c>
      <c r="O101" s="4"/>
      <c r="P101" s="4"/>
    </row>
    <row r="102" spans="1:16" x14ac:dyDescent="0.15">
      <c r="A102" s="4">
        <v>101</v>
      </c>
      <c r="B102" s="4" t="s">
        <v>9</v>
      </c>
      <c r="C102" s="4">
        <v>202406</v>
      </c>
      <c r="D102" s="4" t="s">
        <v>90</v>
      </c>
      <c r="E102" s="4" t="s">
        <v>91</v>
      </c>
      <c r="F102" s="4" t="s">
        <v>91</v>
      </c>
      <c r="G102" s="4" t="s">
        <v>440</v>
      </c>
      <c r="H102" s="4" t="s">
        <v>441</v>
      </c>
      <c r="I102" s="8">
        <v>45468</v>
      </c>
      <c r="J102" s="5" t="s">
        <v>596</v>
      </c>
      <c r="L102" s="4" t="e">
        <f>VLOOKUP(D102,#REF!,1,FALSE)</f>
        <v>#REF!</v>
      </c>
      <c r="M102" s="4" t="e">
        <f>VLOOKUP(D102,#REF!,2,FALSE)</f>
        <v>#REF!</v>
      </c>
      <c r="N102" s="4" t="e">
        <f t="shared" si="1"/>
        <v>#REF!</v>
      </c>
      <c r="O102" s="4"/>
      <c r="P102" s="4"/>
    </row>
    <row r="103" spans="1:16" x14ac:dyDescent="0.15">
      <c r="A103" s="4">
        <v>102</v>
      </c>
      <c r="B103" s="4" t="s">
        <v>9</v>
      </c>
      <c r="C103" s="4">
        <v>202406</v>
      </c>
      <c r="D103" s="4" t="s">
        <v>92</v>
      </c>
      <c r="E103" s="4" t="s">
        <v>93</v>
      </c>
      <c r="F103" s="4" t="s">
        <v>93</v>
      </c>
      <c r="G103" s="4" t="s">
        <v>442</v>
      </c>
      <c r="H103" s="4" t="s">
        <v>443</v>
      </c>
      <c r="I103" s="8">
        <v>45468</v>
      </c>
      <c r="J103" s="5" t="s">
        <v>597</v>
      </c>
      <c r="L103" s="4" t="e">
        <f>VLOOKUP(D103,#REF!,1,FALSE)</f>
        <v>#REF!</v>
      </c>
      <c r="M103" s="4" t="e">
        <f>VLOOKUP(D103,#REF!,2,FALSE)</f>
        <v>#REF!</v>
      </c>
      <c r="N103" s="4" t="e">
        <f t="shared" si="1"/>
        <v>#REF!</v>
      </c>
      <c r="O103" s="4"/>
      <c r="P103" s="4"/>
    </row>
    <row r="104" spans="1:16" x14ac:dyDescent="0.15">
      <c r="A104" s="4">
        <v>103</v>
      </c>
      <c r="B104" s="4" t="s">
        <v>9</v>
      </c>
      <c r="C104" s="4">
        <v>202406</v>
      </c>
      <c r="D104" s="4" t="s">
        <v>80</v>
      </c>
      <c r="E104" s="4" t="s">
        <v>322</v>
      </c>
      <c r="F104" s="4" t="s">
        <v>481</v>
      </c>
      <c r="G104" s="4" t="s">
        <v>429</v>
      </c>
      <c r="H104" s="4" t="s">
        <v>430</v>
      </c>
      <c r="I104" s="8">
        <v>45469</v>
      </c>
      <c r="J104" s="5" t="s">
        <v>598</v>
      </c>
      <c r="L104" s="4" t="e">
        <f>VLOOKUP(D104,#REF!,1,FALSE)</f>
        <v>#REF!</v>
      </c>
      <c r="M104" s="4" t="e">
        <f>VLOOKUP(D104,#REF!,2,FALSE)</f>
        <v>#REF!</v>
      </c>
      <c r="N104" s="4" t="e">
        <f t="shared" si="1"/>
        <v>#REF!</v>
      </c>
      <c r="O104" s="4"/>
      <c r="P104" s="4" t="s">
        <v>477</v>
      </c>
    </row>
    <row r="105" spans="1:16" x14ac:dyDescent="0.15">
      <c r="A105" s="4">
        <v>104</v>
      </c>
      <c r="B105" s="4" t="s">
        <v>9</v>
      </c>
      <c r="C105" s="4">
        <v>202406</v>
      </c>
      <c r="D105" s="4" t="s">
        <v>94</v>
      </c>
      <c r="E105" s="4" t="s">
        <v>322</v>
      </c>
      <c r="F105" s="4" t="s">
        <v>481</v>
      </c>
      <c r="G105" s="4" t="s">
        <v>429</v>
      </c>
      <c r="H105" s="4" t="s">
        <v>444</v>
      </c>
      <c r="I105" s="8">
        <v>45469</v>
      </c>
      <c r="J105" s="5" t="s">
        <v>599</v>
      </c>
      <c r="L105" s="4" t="e">
        <f>VLOOKUP(D105,#REF!,1,FALSE)</f>
        <v>#REF!</v>
      </c>
      <c r="M105" s="4" t="e">
        <f>VLOOKUP(D105,#REF!,2,FALSE)</f>
        <v>#REF!</v>
      </c>
      <c r="N105" s="4" t="e">
        <f t="shared" si="1"/>
        <v>#REF!</v>
      </c>
      <c r="O105" s="4"/>
      <c r="P105" s="4" t="s">
        <v>477</v>
      </c>
    </row>
    <row r="106" spans="1:16" x14ac:dyDescent="0.15">
      <c r="A106" s="4">
        <v>105</v>
      </c>
      <c r="B106" s="4" t="s">
        <v>9</v>
      </c>
      <c r="C106" s="4">
        <v>202406</v>
      </c>
      <c r="D106" s="4" t="s">
        <v>85</v>
      </c>
      <c r="E106" s="4" t="s">
        <v>86</v>
      </c>
      <c r="F106" s="4" t="s">
        <v>86</v>
      </c>
      <c r="G106" s="4" t="s">
        <v>445</v>
      </c>
      <c r="H106" s="4" t="s">
        <v>446</v>
      </c>
      <c r="I106" s="8">
        <v>45469</v>
      </c>
      <c r="J106" s="5" t="s">
        <v>600</v>
      </c>
      <c r="L106" s="4" t="e">
        <f>VLOOKUP(D106,#REF!,1,FALSE)</f>
        <v>#REF!</v>
      </c>
      <c r="M106" s="4" t="e">
        <f>VLOOKUP(D106,#REF!,2,FALSE)</f>
        <v>#REF!</v>
      </c>
      <c r="N106" s="4" t="e">
        <f t="shared" si="1"/>
        <v>#REF!</v>
      </c>
      <c r="O106" s="4"/>
      <c r="P106" s="4"/>
    </row>
    <row r="107" spans="1:16" x14ac:dyDescent="0.15">
      <c r="A107" s="4">
        <v>106</v>
      </c>
      <c r="B107" s="4" t="s">
        <v>9</v>
      </c>
      <c r="C107" s="4">
        <v>202406</v>
      </c>
      <c r="D107" s="4" t="s">
        <v>78</v>
      </c>
      <c r="E107" s="4" t="s">
        <v>79</v>
      </c>
      <c r="F107" s="4" t="s">
        <v>243</v>
      </c>
      <c r="G107" s="4" t="s">
        <v>447</v>
      </c>
      <c r="H107" s="4" t="s">
        <v>448</v>
      </c>
      <c r="I107" s="8">
        <v>45469</v>
      </c>
      <c r="J107" s="5" t="s">
        <v>601</v>
      </c>
      <c r="L107" s="4" t="e">
        <f>VLOOKUP(D107,#REF!,1,FALSE)</f>
        <v>#REF!</v>
      </c>
      <c r="M107" s="4" t="e">
        <f>VLOOKUP(D107,#REF!,2,FALSE)</f>
        <v>#REF!</v>
      </c>
      <c r="N107" s="4" t="e">
        <f t="shared" si="1"/>
        <v>#REF!</v>
      </c>
      <c r="O107" s="4"/>
      <c r="P107" s="4"/>
    </row>
    <row r="108" spans="1:16" x14ac:dyDescent="0.15">
      <c r="A108" s="4">
        <v>107</v>
      </c>
      <c r="B108" s="4" t="s">
        <v>9</v>
      </c>
      <c r="C108" s="4">
        <v>202406</v>
      </c>
      <c r="D108" s="4" t="s">
        <v>83</v>
      </c>
      <c r="E108" s="4" t="s">
        <v>84</v>
      </c>
      <c r="F108" s="4" t="s">
        <v>245</v>
      </c>
      <c r="G108" s="4" t="s">
        <v>347</v>
      </c>
      <c r="H108" s="4" t="s">
        <v>449</v>
      </c>
      <c r="I108" s="8">
        <v>45469</v>
      </c>
      <c r="J108" s="5" t="s">
        <v>602</v>
      </c>
      <c r="L108" s="4" t="e">
        <f>VLOOKUP(D108,#REF!,1,FALSE)</f>
        <v>#REF!</v>
      </c>
      <c r="M108" s="4" t="e">
        <f>VLOOKUP(D108,#REF!,2,FALSE)</f>
        <v>#REF!</v>
      </c>
      <c r="N108" s="4" t="e">
        <f t="shared" si="1"/>
        <v>#REF!</v>
      </c>
      <c r="O108" s="4"/>
      <c r="P108" s="4"/>
    </row>
    <row r="109" spans="1:16" x14ac:dyDescent="0.15">
      <c r="A109" s="4">
        <v>108</v>
      </c>
      <c r="B109" s="4" t="s">
        <v>9</v>
      </c>
      <c r="C109" s="4">
        <v>202406</v>
      </c>
      <c r="D109" s="4" t="s">
        <v>81</v>
      </c>
      <c r="E109" s="4" t="s">
        <v>82</v>
      </c>
      <c r="F109" s="4" t="s">
        <v>244</v>
      </c>
      <c r="G109" s="4" t="s">
        <v>450</v>
      </c>
      <c r="H109" s="4" t="s">
        <v>451</v>
      </c>
      <c r="I109" s="8">
        <v>45470</v>
      </c>
      <c r="J109" s="5" t="s">
        <v>603</v>
      </c>
      <c r="L109" s="4" t="e">
        <f>VLOOKUP(D109,#REF!,1,FALSE)</f>
        <v>#REF!</v>
      </c>
      <c r="M109" s="4" t="e">
        <f>VLOOKUP(D109,#REF!,2,FALSE)</f>
        <v>#REF!</v>
      </c>
      <c r="N109" s="4" t="e">
        <f t="shared" si="1"/>
        <v>#REF!</v>
      </c>
      <c r="O109" s="4"/>
      <c r="P109" s="4"/>
    </row>
    <row r="110" spans="1:16" x14ac:dyDescent="0.15">
      <c r="A110" s="4">
        <v>109</v>
      </c>
      <c r="B110" s="4" t="s">
        <v>9</v>
      </c>
      <c r="C110" s="4">
        <v>202406</v>
      </c>
      <c r="D110" s="4" t="s">
        <v>67</v>
      </c>
      <c r="E110" s="4" t="s">
        <v>68</v>
      </c>
      <c r="F110" s="4" t="s">
        <v>240</v>
      </c>
      <c r="G110" s="4" t="s">
        <v>452</v>
      </c>
      <c r="H110" s="4" t="s">
        <v>453</v>
      </c>
      <c r="I110" s="8">
        <v>45470</v>
      </c>
      <c r="J110" s="5" t="s">
        <v>604</v>
      </c>
      <c r="L110" s="4" t="e">
        <f>VLOOKUP(D110,#REF!,1,FALSE)</f>
        <v>#REF!</v>
      </c>
      <c r="M110" s="4" t="e">
        <f>VLOOKUP(D110,#REF!,2,FALSE)</f>
        <v>#REF!</v>
      </c>
      <c r="N110" s="4" t="e">
        <f t="shared" si="1"/>
        <v>#REF!</v>
      </c>
      <c r="O110" s="4"/>
      <c r="P110" s="4"/>
    </row>
    <row r="111" spans="1:16" x14ac:dyDescent="0.15">
      <c r="A111" s="4">
        <v>110</v>
      </c>
      <c r="B111" s="4" t="s">
        <v>9</v>
      </c>
      <c r="C111" s="4">
        <v>202406</v>
      </c>
      <c r="D111" s="4" t="s">
        <v>65</v>
      </c>
      <c r="E111" s="4" t="s">
        <v>66</v>
      </c>
      <c r="F111" s="4" t="s">
        <v>239</v>
      </c>
      <c r="G111" s="4" t="s">
        <v>454</v>
      </c>
      <c r="H111" s="4" t="s">
        <v>455</v>
      </c>
      <c r="I111" s="8">
        <v>45470</v>
      </c>
      <c r="J111" s="5" t="s">
        <v>605</v>
      </c>
      <c r="L111" s="4" t="e">
        <f>VLOOKUP(D111,#REF!,1,FALSE)</f>
        <v>#REF!</v>
      </c>
      <c r="M111" s="4" t="e">
        <f>VLOOKUP(D111,#REF!,2,FALSE)</f>
        <v>#REF!</v>
      </c>
      <c r="N111" s="4" t="e">
        <f t="shared" si="1"/>
        <v>#REF!</v>
      </c>
      <c r="O111" s="4"/>
      <c r="P111" s="4"/>
    </row>
    <row r="112" spans="1:16" x14ac:dyDescent="0.15">
      <c r="A112" s="4">
        <v>111</v>
      </c>
      <c r="B112" s="4" t="s">
        <v>9</v>
      </c>
      <c r="C112" s="4">
        <v>202406</v>
      </c>
      <c r="D112" s="4" t="s">
        <v>59</v>
      </c>
      <c r="E112" s="4" t="s">
        <v>60</v>
      </c>
      <c r="F112" s="4" t="s">
        <v>236</v>
      </c>
      <c r="G112" s="4" t="s">
        <v>456</v>
      </c>
      <c r="H112" s="4" t="s">
        <v>457</v>
      </c>
      <c r="I112" s="8">
        <v>45470</v>
      </c>
      <c r="J112" s="5" t="s">
        <v>606</v>
      </c>
      <c r="L112" s="4" t="e">
        <f>VLOOKUP(D112,#REF!,1,FALSE)</f>
        <v>#REF!</v>
      </c>
      <c r="M112" s="4" t="e">
        <f>VLOOKUP(D112,#REF!,2,FALSE)</f>
        <v>#REF!</v>
      </c>
      <c r="N112" s="4" t="e">
        <f t="shared" si="1"/>
        <v>#REF!</v>
      </c>
      <c r="O112" s="4"/>
      <c r="P112" s="4"/>
    </row>
    <row r="113" spans="1:16" x14ac:dyDescent="0.15">
      <c r="A113" s="4">
        <v>112</v>
      </c>
      <c r="B113" s="4" t="s">
        <v>9</v>
      </c>
      <c r="C113" s="4">
        <v>202406</v>
      </c>
      <c r="D113" s="4" t="s">
        <v>11</v>
      </c>
      <c r="E113" s="4" t="s">
        <v>12</v>
      </c>
      <c r="F113" s="4" t="s">
        <v>219</v>
      </c>
      <c r="G113" s="4" t="s">
        <v>458</v>
      </c>
      <c r="H113" s="4" t="s">
        <v>459</v>
      </c>
      <c r="I113" s="8">
        <v>45470</v>
      </c>
      <c r="J113" s="5" t="s">
        <v>607</v>
      </c>
      <c r="L113" s="4" t="e">
        <f>VLOOKUP(D113,#REF!,1,FALSE)</f>
        <v>#REF!</v>
      </c>
      <c r="M113" s="4" t="e">
        <f>VLOOKUP(D113,#REF!,2,FALSE)</f>
        <v>#REF!</v>
      </c>
      <c r="N113" s="4" t="e">
        <f t="shared" si="1"/>
        <v>#REF!</v>
      </c>
      <c r="O113" s="4"/>
      <c r="P113" s="4"/>
    </row>
    <row r="114" spans="1:16" x14ac:dyDescent="0.15">
      <c r="A114" s="4">
        <v>113</v>
      </c>
      <c r="B114" s="4" t="s">
        <v>9</v>
      </c>
      <c r="C114" s="4">
        <v>202406</v>
      </c>
      <c r="D114" s="4" t="s">
        <v>69</v>
      </c>
      <c r="E114" s="4" t="s">
        <v>70</v>
      </c>
      <c r="F114" s="4" t="s">
        <v>241</v>
      </c>
      <c r="G114" s="4" t="s">
        <v>460</v>
      </c>
      <c r="H114" s="4" t="s">
        <v>461</v>
      </c>
      <c r="I114" s="8">
        <v>45471</v>
      </c>
      <c r="J114" s="5" t="s">
        <v>608</v>
      </c>
      <c r="L114" s="4" t="e">
        <f>VLOOKUP(D114,#REF!,1,FALSE)</f>
        <v>#REF!</v>
      </c>
      <c r="M114" s="4" t="e">
        <f>VLOOKUP(D114,#REF!,2,FALSE)</f>
        <v>#REF!</v>
      </c>
      <c r="N114" s="4" t="e">
        <f t="shared" si="1"/>
        <v>#REF!</v>
      </c>
      <c r="O114" s="4"/>
      <c r="P114" s="4"/>
    </row>
    <row r="115" spans="1:16" x14ac:dyDescent="0.15">
      <c r="A115" s="4">
        <v>114</v>
      </c>
      <c r="B115" s="4" t="s">
        <v>9</v>
      </c>
      <c r="C115" s="4">
        <v>202406</v>
      </c>
      <c r="D115" s="4" t="s">
        <v>63</v>
      </c>
      <c r="E115" s="4" t="s">
        <v>64</v>
      </c>
      <c r="F115" s="4" t="s">
        <v>238</v>
      </c>
      <c r="G115" s="4" t="s">
        <v>462</v>
      </c>
      <c r="H115" s="4" t="s">
        <v>463</v>
      </c>
      <c r="I115" s="8">
        <v>45471</v>
      </c>
      <c r="J115" s="5" t="s">
        <v>609</v>
      </c>
      <c r="L115" s="4" t="e">
        <f>VLOOKUP(D115,#REF!,1,FALSE)</f>
        <v>#REF!</v>
      </c>
      <c r="M115" s="4" t="e">
        <f>VLOOKUP(D115,#REF!,2,FALSE)</f>
        <v>#REF!</v>
      </c>
      <c r="N115" s="4" t="e">
        <f t="shared" si="1"/>
        <v>#REF!</v>
      </c>
      <c r="O115" s="4"/>
      <c r="P115" s="4"/>
    </row>
    <row r="116" spans="1:16" x14ac:dyDescent="0.15">
      <c r="A116" s="4">
        <v>115</v>
      </c>
      <c r="B116" s="4" t="s">
        <v>9</v>
      </c>
      <c r="C116" s="4">
        <v>202406</v>
      </c>
      <c r="D116" s="4" t="s">
        <v>57</v>
      </c>
      <c r="E116" s="4" t="s">
        <v>58</v>
      </c>
      <c r="F116" s="4" t="s">
        <v>235</v>
      </c>
      <c r="G116" s="4" t="s">
        <v>462</v>
      </c>
      <c r="H116" s="4" t="s">
        <v>463</v>
      </c>
      <c r="I116" s="8">
        <v>45471</v>
      </c>
      <c r="J116" s="5" t="s">
        <v>610</v>
      </c>
      <c r="L116" s="4" t="e">
        <f>VLOOKUP(D116,#REF!,1,FALSE)</f>
        <v>#REF!</v>
      </c>
      <c r="M116" s="4" t="e">
        <f>VLOOKUP(D116,#REF!,2,FALSE)</f>
        <v>#REF!</v>
      </c>
      <c r="N116" s="4" t="e">
        <f t="shared" si="1"/>
        <v>#REF!</v>
      </c>
      <c r="O116" s="4"/>
      <c r="P116" s="4"/>
    </row>
    <row r="117" spans="1:16" x14ac:dyDescent="0.15">
      <c r="A117" s="4">
        <v>116</v>
      </c>
      <c r="B117" s="4" t="s">
        <v>9</v>
      </c>
      <c r="C117" s="4">
        <v>202406</v>
      </c>
      <c r="D117" s="4" t="s">
        <v>55</v>
      </c>
      <c r="E117" s="4" t="s">
        <v>56</v>
      </c>
      <c r="F117" s="4" t="s">
        <v>56</v>
      </c>
      <c r="G117" s="4" t="s">
        <v>464</v>
      </c>
      <c r="H117" s="4" t="s">
        <v>465</v>
      </c>
      <c r="I117" s="8">
        <v>45471</v>
      </c>
      <c r="J117" s="5" t="s">
        <v>611</v>
      </c>
      <c r="L117" s="4" t="e">
        <f>VLOOKUP(D117,#REF!,1,FALSE)</f>
        <v>#REF!</v>
      </c>
      <c r="M117" s="4" t="e">
        <f>VLOOKUP(D117,#REF!,2,FALSE)</f>
        <v>#REF!</v>
      </c>
      <c r="N117" s="4" t="e">
        <f t="shared" si="1"/>
        <v>#REF!</v>
      </c>
      <c r="O117" s="4"/>
      <c r="P117" s="4"/>
    </row>
    <row r="118" spans="1:16" x14ac:dyDescent="0.15">
      <c r="A118" s="4">
        <v>117</v>
      </c>
      <c r="B118" s="4" t="s">
        <v>9</v>
      </c>
      <c r="C118" s="4">
        <v>202406</v>
      </c>
      <c r="D118" s="4" t="s">
        <v>61</v>
      </c>
      <c r="E118" s="4" t="s">
        <v>62</v>
      </c>
      <c r="F118" s="4" t="s">
        <v>237</v>
      </c>
      <c r="G118" s="4" t="s">
        <v>466</v>
      </c>
      <c r="H118" s="4" t="s">
        <v>467</v>
      </c>
      <c r="I118" s="8">
        <v>45471</v>
      </c>
      <c r="J118" s="5" t="s">
        <v>612</v>
      </c>
      <c r="L118" s="4" t="e">
        <f>VLOOKUP(D118,#REF!,1,FALSE)</f>
        <v>#REF!</v>
      </c>
      <c r="M118" s="4" t="e">
        <f>VLOOKUP(D118,#REF!,2,FALSE)</f>
        <v>#REF!</v>
      </c>
      <c r="N118" s="4" t="e">
        <f t="shared" si="1"/>
        <v>#REF!</v>
      </c>
      <c r="O118" s="4"/>
      <c r="P118" s="4"/>
    </row>
    <row r="119" spans="1:16" x14ac:dyDescent="0.15">
      <c r="A119" s="4">
        <v>118</v>
      </c>
      <c r="B119" s="4" t="s">
        <v>9</v>
      </c>
      <c r="C119" s="4">
        <v>202406</v>
      </c>
      <c r="D119" s="4" t="s">
        <v>53</v>
      </c>
      <c r="E119" s="4" t="s">
        <v>54</v>
      </c>
      <c r="F119" s="4" t="s">
        <v>54</v>
      </c>
      <c r="G119" s="4" t="s">
        <v>468</v>
      </c>
      <c r="H119" s="4" t="s">
        <v>469</v>
      </c>
      <c r="I119" s="8">
        <v>45471</v>
      </c>
      <c r="J119" s="5" t="s">
        <v>613</v>
      </c>
      <c r="L119" s="4" t="e">
        <f>VLOOKUP(D119,#REF!,1,FALSE)</f>
        <v>#REF!</v>
      </c>
      <c r="M119" s="4" t="e">
        <f>VLOOKUP(D119,#REF!,2,FALSE)</f>
        <v>#REF!</v>
      </c>
      <c r="N119" s="4" t="e">
        <f t="shared" si="1"/>
        <v>#REF!</v>
      </c>
      <c r="O119" s="4"/>
      <c r="P119" s="4"/>
    </row>
    <row r="120" spans="1:16" x14ac:dyDescent="0.15">
      <c r="A120" s="4">
        <v>119</v>
      </c>
      <c r="B120" s="4" t="s">
        <v>9</v>
      </c>
      <c r="C120" s="4">
        <v>202406</v>
      </c>
      <c r="D120" s="4" t="s">
        <v>71</v>
      </c>
      <c r="E120" s="4" t="s">
        <v>72</v>
      </c>
      <c r="F120" s="4" t="s">
        <v>72</v>
      </c>
      <c r="G120" s="4" t="s">
        <v>468</v>
      </c>
      <c r="H120" s="4" t="s">
        <v>469</v>
      </c>
      <c r="I120" s="8">
        <v>45471</v>
      </c>
      <c r="J120" s="5" t="s">
        <v>614</v>
      </c>
      <c r="L120" s="4" t="e">
        <f>VLOOKUP(D120,#REF!,1,FALSE)</f>
        <v>#REF!</v>
      </c>
      <c r="M120" s="4" t="e">
        <f>VLOOKUP(D120,#REF!,2,FALSE)</f>
        <v>#REF!</v>
      </c>
      <c r="N120" s="4" t="e">
        <f t="shared" si="1"/>
        <v>#REF!</v>
      </c>
      <c r="O120" s="4"/>
      <c r="P120" s="4"/>
    </row>
    <row r="121" spans="1:16" x14ac:dyDescent="0.15">
      <c r="A121" s="4">
        <v>120</v>
      </c>
      <c r="B121" s="4" t="s">
        <v>9</v>
      </c>
      <c r="C121" s="4">
        <v>202406</v>
      </c>
      <c r="D121" s="4" t="s">
        <v>49</v>
      </c>
      <c r="E121" s="4" t="s">
        <v>50</v>
      </c>
      <c r="F121" s="4" t="s">
        <v>234</v>
      </c>
      <c r="G121" s="4" t="s">
        <v>470</v>
      </c>
      <c r="H121" s="4" t="s">
        <v>471</v>
      </c>
      <c r="I121" s="8">
        <v>45471</v>
      </c>
      <c r="J121" s="5" t="s">
        <v>615</v>
      </c>
      <c r="L121" s="4" t="e">
        <f>VLOOKUP(D121,#REF!,1,FALSE)</f>
        <v>#REF!</v>
      </c>
      <c r="M121" s="4" t="e">
        <f>VLOOKUP(D121,#REF!,2,FALSE)</f>
        <v>#REF!</v>
      </c>
      <c r="N121" s="4" t="e">
        <f t="shared" si="1"/>
        <v>#REF!</v>
      </c>
      <c r="O121" s="4"/>
      <c r="P121" s="4"/>
    </row>
  </sheetData>
  <autoFilter ref="A1:P121" xr:uid="{EADDABE3-FBCB-4A41-BD7A-D559569ABB1A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2025-03-28T09:26:52Z</dcterms:modified>
</cp:coreProperties>
</file>